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Županija\PLAN 2026\"/>
    </mc:Choice>
  </mc:AlternateContent>
  <bookViews>
    <workbookView xWindow="0" yWindow="0" windowWidth="28800" windowHeight="12330"/>
  </bookViews>
  <sheets>
    <sheet name="Sažetak" sheetId="1" r:id="rId1"/>
    <sheet name="RPR prema ekonomskoj klasif." sheetId="2" r:id="rId2"/>
    <sheet name="RPR prema izvorima financiranja" sheetId="3" r:id="rId3"/>
    <sheet name="Rashodi prema funkcijskoj klas." sheetId="4" r:id="rId4"/>
    <sheet name="RF prema ekonomskoj klasif." sheetId="5" r:id="rId5"/>
    <sheet name="RF prema izvorima financiranja" sheetId="6" r:id="rId6"/>
    <sheet name="Preneseni višak-manjak" sheetId="7" r:id="rId7"/>
    <sheet name="Posebni dio po program. klasif." sheetId="8" r:id="rId8"/>
  </sheets>
  <calcPr calcId="162913"/>
</workbook>
</file>

<file path=xl/calcChain.xml><?xml version="1.0" encoding="utf-8"?>
<calcChain xmlns="http://schemas.openxmlformats.org/spreadsheetml/2006/main">
  <c r="F7" i="7" l="1"/>
  <c r="F6" i="7" s="1"/>
  <c r="D7" i="7"/>
  <c r="E7" i="7"/>
  <c r="D6" i="7"/>
  <c r="E6" i="7" l="1"/>
</calcChain>
</file>

<file path=xl/sharedStrings.xml><?xml version="1.0" encoding="utf-8"?>
<sst xmlns="http://schemas.openxmlformats.org/spreadsheetml/2006/main" count="449" uniqueCount="155">
  <si>
    <t>I. OPĆI DIO</t>
  </si>
  <si>
    <t>A) SAŽETAK RAČUNA PRIHODA I RASHODA</t>
  </si>
  <si>
    <t>Izvršenje 2024.</t>
  </si>
  <si>
    <t>Tekući plan 2025.</t>
  </si>
  <si>
    <t>Plan 2026.</t>
  </si>
  <si>
    <t>Projekcija 2027.</t>
  </si>
  <si>
    <t>Projekcija 2028.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</si>
  <si>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</si>
  <si>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</si>
  <si>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</si>
  <si>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</si>
  <si>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</si>
  <si>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</si>
  <si>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</si>
  <si>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</si>
  <si>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</si>
  <si>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</si>
  <si>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</si>
  <si>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</si>
  <si>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</si>
  <si>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</si>
  <si>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</si>
  <si>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</si>
  <si>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</si>
  <si>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</si>
  <si>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</si>
  <si>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</si>
  <si>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A. RAČUN PRIHODA I RASHODA</t>
  </si>
  <si>
    <t>A1. PRIHODI I RASHODI PREMA EKONOMSKOJ KLASIFIKACIJI</t>
  </si>
  <si>
    <t>Razred</t>
  </si>
  <si>
    <t>Skupina</t>
  </si>
  <si>
    <t>Naziv prihoda</t>
  </si>
  <si>
    <t>UKUPNO PRIHODI</t>
  </si>
  <si>
    <t>6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</si>
  <si>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</si>
  <si>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</si>
  <si>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</si>
  <si>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</si>
  <si>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</si>
  <si>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</si>
  <si>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</si>
  <si>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67</t>
  </si>
  <si>
    <t>Prihodi iz nadležnog proračuna i od HZZO-a temeljem ugovornih obveza</t>
  </si>
  <si>
    <t>Naziv rashoda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</si>
  <si>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</si>
  <si>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</si>
  <si>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</si>
  <si>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</si>
  <si>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</si>
  <si>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</si>
  <si>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</si>
  <si>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</si>
  <si>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</si>
  <si>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</si>
  <si>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</si>
  <si>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</si>
  <si>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</si>
  <si>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</si>
  <si>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</si>
  <si>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</si>
  <si>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</si>
  <si>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A2. PRIHODI I RASHODI PREMA IZVORIMA FINANCIRANJA</t>
  </si>
  <si>
    <t>Brojčana oznaka i naziv</t>
  </si>
  <si>
    <t>1 OPĆI PRIHODI I PRIMICI</t>
  </si>
  <si>
    <t>11 Opći prihodi i primici</t>
  </si>
  <si>
    <t>11 OPĆI PRIHODI I PRIMICI - ŽUPANIJSKI PRORAČUN</t>
  </si>
  <si>
    <t>3 VLASTITI PRIHODI</t>
  </si>
  <si>
    <t>31 Vlastiti prihodi</t>
  </si>
  <si>
    <t>32 VLASTITI PRIHODI - PRORAČUNSKI KORISNICI</t>
  </si>
  <si>
    <t>4 PRIHODI ZA POSEBNE NAMJENE</t>
  </si>
  <si>
    <t>43 Ostali prihodi za posebne namjene</t>
  </si>
  <si>
    <t>46 PRIHODI ZA POSEBNE NAMJENE - DECENTRALIZACIJA</t>
  </si>
  <si>
    <t>5 POMOĆI</t>
  </si>
  <si>
    <t>50 Pomoći iz državnog proračuna</t>
  </si>
  <si>
    <t>51 Programi Unije</t>
  </si>
  <si>
    <t>510 Programi Unije</t>
  </si>
  <si>
    <t>52 POMOĆI - ŽUPANIJSKI PRORAČUN - EU PROJEKTI</t>
  </si>
  <si>
    <t>54 Europski poljoprivredni jamstveni fond (EAGF)</t>
  </si>
  <si>
    <t>54 POMOĆI - KORISNICI</t>
  </si>
  <si>
    <t>6 DONACIJE</t>
  </si>
  <si>
    <t>61 Donacije</t>
  </si>
  <si>
    <t>62 DONACIJE</t>
  </si>
  <si>
    <t>A3. RASHODI PREMA FUNKCIJSKOJ KLASIFIKACIJI</t>
  </si>
  <si>
    <t>09 Obrazovanje</t>
  </si>
  <si>
    <t>091 Predškolsko i osnovno obrazovanje</t>
  </si>
  <si>
    <t>092 Srednjoškolsko  obrazovanje</t>
  </si>
  <si>
    <t>096 Dodatne usluge u obrazovanju</t>
  </si>
  <si>
    <t xml:space="preserve">Ravnatelj: </t>
  </si>
  <si>
    <t>Ivan Adrić, dipl.ing.</t>
  </si>
  <si>
    <t>B. RAČUN FINANCIRANJA</t>
  </si>
  <si>
    <t>B1. RAČUN FINANCIRANJA PREMA EKONOMSKOJ KLASIFIKACIJI</t>
  </si>
  <si>
    <t>Naziv</t>
  </si>
  <si>
    <t>B2. RAČUN FINANCIRANJA PREMA IZVORIMA FINANCIRANJA</t>
  </si>
  <si>
    <t xml:space="preserve"> </t>
  </si>
  <si>
    <t>C. PRENESENI VIŠAK ILI PRENESENI MANJAK</t>
  </si>
  <si>
    <t>Konto</t>
  </si>
  <si>
    <t>Izvor</t>
  </si>
  <si>
    <t>Ukupno</t>
  </si>
  <si>
    <t>Vlastiti izvori</t>
  </si>
  <si>
    <t>Rezultat poslovanja</t>
  </si>
  <si>
    <t>VLASTITI PRIHODI - PRORAČUNSKI KORISNICI</t>
  </si>
  <si>
    <t>POMOĆI - KORISNICI</t>
  </si>
  <si>
    <t>VLASTITI PRIHODI - KORISNICI</t>
  </si>
  <si>
    <t>PROGRAMI UNIJE - RASPOLOŽIVI PREDUJAM - KORISNICI</t>
  </si>
  <si>
    <t>II. POSEBNI DIO</t>
  </si>
  <si>
    <t>PROGRAMSKA KLASIFIKACIJA</t>
  </si>
  <si>
    <t>Šifra</t>
  </si>
  <si>
    <t>PROGRAM    1207</t>
  </si>
  <si>
    <t>RAZVOJ ODGOJNO-OBRAZOVNOG SUSTAVA</t>
  </si>
  <si>
    <t>Aktivnost A1207 04</t>
  </si>
  <si>
    <t>ORGANIZACIJA I IZVOĐENJE NATJECANJA I SMOTRI</t>
  </si>
  <si>
    <t>Izvor financiranja   11</t>
  </si>
  <si>
    <t>OPĆI PRIHODI I PRIMICI - ŽUPANIJSKI PRORAČUN</t>
  </si>
  <si>
    <t>Opći prihodi i primici</t>
  </si>
  <si>
    <t>Tekući projekt T1207 33</t>
  </si>
  <si>
    <t>PROGRAMI I PROJEKTI U ODGOJU I OBRAZOVANJU</t>
  </si>
  <si>
    <t>Kapitalni projekt K1207 17</t>
  </si>
  <si>
    <t>SUFINANCIRANJE OBAVEZNE ŠKOLSKE LEKTIRE U OSNOVNIM I SREDNJIM ŠKOLAMA</t>
  </si>
  <si>
    <t>Tekući projekt T1207 41</t>
  </si>
  <si>
    <t>SAJAM ZANIMANJA</t>
  </si>
  <si>
    <t>Tekući projekt T1207 20</t>
  </si>
  <si>
    <t>SHEMA - VOĆE, POVRĆE I MLIJEKO</t>
  </si>
  <si>
    <t>Izvor financiranja   50</t>
  </si>
  <si>
    <t>Pomoći iz državnog proračuna</t>
  </si>
  <si>
    <t>Izvor financiranja   52</t>
  </si>
  <si>
    <t>POMOĆI - ŽUPANIJSKI PRORAČUN - EU PROJEKTI</t>
  </si>
  <si>
    <t>Izvor financiranja   54</t>
  </si>
  <si>
    <t>Europski poljoprivredni jamstveni fond (EAGF)</t>
  </si>
  <si>
    <t>PROGRAM    7007</t>
  </si>
  <si>
    <t>FINANCIRANJE SREDNJEG ŠKOLSTVA PREMA MINIMALNOM STANDARDU</t>
  </si>
  <si>
    <t>Kapitalni projekt K7007 08</t>
  </si>
  <si>
    <t>IZGRADNJA, REKONSTRUKCIJA I OPREMANJE OBJEKATA SREDNJEG ŠKOLSTVA</t>
  </si>
  <si>
    <t>Izvor financiranja   43</t>
  </si>
  <si>
    <t>Ostali prihodi za posebne namjene</t>
  </si>
  <si>
    <t>Izvor financiranja   46</t>
  </si>
  <si>
    <t>PRIHODI ZA POSEBNE NAMJENE - DECENTRALIZACIJA</t>
  </si>
  <si>
    <t>Aktivnost A7007 05</t>
  </si>
  <si>
    <t>FINANCIRANJE OPĆIH TROŠKOVA SREDNJEG ŠKOLSTVA</t>
  </si>
  <si>
    <t>Aktivnost A7007 06</t>
  </si>
  <si>
    <t>FINANCIRANJE STVARNIH TROŠKOVA SREDNJEG ŠKOLSTVA</t>
  </si>
  <si>
    <t>PROGRAM    7011</t>
  </si>
  <si>
    <t>FINANCIRANJE ŠKOLSTVA IZVAN ŽUPANIJSKOG PRORAČUNA</t>
  </si>
  <si>
    <t>Aktivnost A7011 02</t>
  </si>
  <si>
    <t>VLASTITI PRIHODI - SREDNJE ŠKOLSTVO</t>
  </si>
  <si>
    <t>Izvor financiranja   31</t>
  </si>
  <si>
    <t>Vlastiti prihodi</t>
  </si>
  <si>
    <t>Izvor financiranja   32</t>
  </si>
  <si>
    <t>Izvor financiranja   51</t>
  </si>
  <si>
    <t>Programi Unije</t>
  </si>
  <si>
    <t>Izvor financiranja   510</t>
  </si>
  <si>
    <t>Izvor financiranja   61</t>
  </si>
  <si>
    <t>Donacije</t>
  </si>
  <si>
    <t>Izvor financiranja   62</t>
  </si>
  <si>
    <t>DONACIJE</t>
  </si>
  <si>
    <t>PRIJEDLOG FINANCIJSKOG PLANA STROJARSKA TEHNIČKA ŠKOLA OSIJEK ZA 2026. I PROJEKCIJE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</si>
</sst>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9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8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9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NumberFormat="1" applyFont="1" applyBorder="1" applyAlignment="1">
      <alignment horizontal="left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0" fontId="2" fillId="2" borderId="3" xfId="0" applyNumberFormat="1" applyFont="1" applyFill="1" applyBorder="1" applyAlignment="1">
      <alignment horizontal="left" vertical="center" wrapText="1" shrinkToFit="1" readingOrder="1"/>
    </xf>
    <xf numFmtId="4" fontId="2" fillId="2" borderId="3" xfId="0" applyNumberFormat="1" applyFont="1" applyFill="1" applyBorder="1" applyAlignment="1">
      <alignment horizontal="right" wrapText="1" shrinkToFit="1" readingOrder="1"/>
    </xf>
    <xf numFmtId="0" fontId="3" fillId="0" borderId="3" xfId="0" applyNumberFormat="1" applyFont="1" applyBorder="1" applyAlignment="1">
      <alignment horizontal="left" vertical="center" wrapText="1" shrinkToFit="1" readingOrder="1"/>
    </xf>
    <xf numFmtId="4" fontId="3" fillId="0" borderId="3" xfId="0" applyNumberFormat="1" applyFont="1" applyBorder="1" applyAlignment="1">
      <alignment horizontal="right" wrapText="1" shrinkToFit="1" readingOrder="1"/>
    </xf>
    <xf numFmtId="0" fontId="3" fillId="0" borderId="1" xfId="0" applyNumberFormat="1" applyFont="1" applyBorder="1" applyAlignment="1">
      <alignment horizontal="left" vertical="center" wrapText="1" shrinkToFit="1" readingOrder="1"/>
    </xf>
    <xf numFmtId="0" fontId="2" fillId="0" borderId="3" xfId="0" applyNumberFormat="1" applyFont="1" applyBorder="1" applyAlignment="1">
      <alignment horizontal="left" vertical="center" wrapText="1" shrinkToFit="1" readingOrder="1"/>
    </xf>
    <xf numFmtId="0" fontId="2" fillId="3" borderId="3" xfId="0" applyNumberFormat="1" applyFont="1" applyFill="1" applyBorder="1" applyAlignment="1">
      <alignment horizontal="left" vertical="center" wrapText="1" shrinkToFit="1" readingOrder="1"/>
    </xf>
    <xf numFmtId="4" fontId="2" fillId="3" borderId="3" xfId="0" applyNumberFormat="1" applyFont="1" applyFill="1" applyBorder="1" applyAlignment="1">
      <alignment horizontal="right" wrapText="1" shrinkToFit="1" readingOrder="1"/>
    </xf>
    <xf numFmtId="0" fontId="4" fillId="0" borderId="1" xfId="0" applyNumberFormat="1" applyFont="1" applyBorder="1" applyAlignment="1">
      <alignment horizontal="left" vertical="center" wrapText="1" shrinkToFit="1" readingOrder="1"/>
    </xf>
    <xf numFmtId="0" fontId="8" fillId="2" borderId="2" xfId="0" applyNumberFormat="1" applyFont="1" applyFill="1" applyBorder="1" applyAlignment="1">
      <alignment horizontal="center" vertical="center" wrapText="1" shrinkToFit="1" readingOrder="1"/>
    </xf>
    <xf numFmtId="0" fontId="8" fillId="2" borderId="4" xfId="0" applyNumberFormat="1" applyFont="1" applyFill="1" applyBorder="1" applyAlignment="1">
      <alignment horizontal="center" vertical="center" wrapText="1" shrinkToFit="1" readingOrder="1"/>
    </xf>
    <xf numFmtId="49" fontId="8" fillId="2" borderId="4" xfId="0" applyNumberFormat="1" applyFont="1" applyFill="1" applyBorder="1" applyAlignment="1">
      <alignment horizontal="center" vertical="center" wrapText="1" shrinkToFit="1" readingOrder="1"/>
    </xf>
    <xf numFmtId="0" fontId="8" fillId="0" borderId="3" xfId="0" applyNumberFormat="1" applyFont="1" applyBorder="1" applyAlignment="1">
      <alignment horizontal="left" vertical="center" wrapText="1" shrinkToFit="1" readingOrder="1"/>
    </xf>
    <xf numFmtId="0" fontId="8" fillId="0" borderId="1" xfId="0" applyNumberFormat="1" applyFont="1" applyBorder="1" applyAlignment="1">
      <alignment horizontal="left" vertical="center" wrapText="1" shrinkToFit="1" readingOrder="1"/>
    </xf>
    <xf numFmtId="49" fontId="8" fillId="0" borderId="1" xfId="0" applyNumberFormat="1" applyFont="1" applyBorder="1" applyAlignment="1">
      <alignment horizontal="left" vertical="center" wrapText="1" shrinkToFit="1" readingOrder="1"/>
    </xf>
    <xf numFmtId="4" fontId="8" fillId="0" borderId="1" xfId="0" applyNumberFormat="1" applyFont="1" applyBorder="1" applyAlignment="1">
      <alignment horizontal="righ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0" fontId="9" fillId="0" borderId="1" xfId="0" applyNumberFormat="1" applyFont="1" applyBorder="1" applyAlignment="1">
      <alignment horizontal="left" vertical="top" wrapText="1" shrinkToFit="1" readingOrder="1"/>
    </xf>
    <xf numFmtId="0" fontId="4" fillId="0" borderId="3" xfId="0" applyNumberFormat="1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" fontId="4" fillId="0" borderId="1" xfId="0" applyNumberFormat="1" applyFont="1" applyBorder="1" applyAlignment="1">
      <alignment horizontal="righ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4" fontId="10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left" vertical="center" wrapText="1" shrinkToFit="1" readingOrder="1"/>
    </xf>
    <xf numFmtId="0" fontId="11" fillId="0" borderId="3" xfId="0" applyNumberFormat="1" applyFont="1" applyBorder="1" applyAlignment="1">
      <alignment horizontal="left" vertical="center" wrapText="1" shrinkToFit="1" readingOrder="1"/>
    </xf>
    <xf numFmtId="0" fontId="11" fillId="0" borderId="1" xfId="0" applyNumberFormat="1" applyFont="1" applyBorder="1" applyAlignment="1">
      <alignment horizontal="left" vertical="center" wrapText="1" shrinkToFit="1" readingOrder="1"/>
    </xf>
    <xf numFmtId="43" fontId="11" fillId="0" borderId="1" xfId="1" applyFont="1" applyBorder="1" applyAlignment="1">
      <alignment horizontal="right" vertical="center" wrapText="1" shrinkToFit="1" readingOrder="1"/>
    </xf>
    <xf numFmtId="0" fontId="12" fillId="0" borderId="3" xfId="0" applyNumberFormat="1" applyFont="1" applyBorder="1" applyAlignment="1">
      <alignment horizontal="left" vertical="center" wrapText="1" shrinkToFit="1" readingOrder="1"/>
    </xf>
    <xf numFmtId="0" fontId="12" fillId="0" borderId="1" xfId="0" applyNumberFormat="1" applyFont="1" applyBorder="1" applyAlignment="1">
      <alignment horizontal="left" vertical="center" wrapText="1" shrinkToFit="1" readingOrder="1"/>
    </xf>
    <xf numFmtId="43" fontId="12" fillId="0" borderId="1" xfId="1" applyFont="1" applyBorder="1" applyAlignment="1">
      <alignment horizontal="right" vertical="center" wrapText="1" shrinkToFit="1" readingOrder="1"/>
    </xf>
    <xf numFmtId="0" fontId="13" fillId="0" borderId="1" xfId="0" applyNumberFormat="1" applyFont="1" applyBorder="1" applyAlignment="1">
      <alignment horizontal="left" vertical="center" wrapText="1" shrinkToFit="1" readingOrder="1"/>
    </xf>
    <xf numFmtId="43" fontId="13" fillId="0" borderId="1" xfId="1" applyFont="1" applyBorder="1" applyAlignment="1">
      <alignment horizontal="right" vertical="center" wrapText="1" shrinkToFit="1" readingOrder="1"/>
    </xf>
    <xf numFmtId="43" fontId="11" fillId="0" borderId="1" xfId="1" applyNumberFormat="1" applyFont="1" applyBorder="1" applyAlignment="1">
      <alignment horizontal="right" vertical="center" wrapText="1" shrinkToFit="1" readingOrder="1"/>
    </xf>
    <xf numFmtId="43" fontId="12" fillId="0" borderId="1" xfId="1" applyNumberFormat="1" applyFont="1" applyBorder="1" applyAlignment="1">
      <alignment horizontal="right" vertical="center" wrapText="1" shrinkToFit="1" readingOrder="1"/>
    </xf>
    <xf numFmtId="43" fontId="13" fillId="0" borderId="1" xfId="1" applyNumberFormat="1" applyFont="1" applyBorder="1" applyAlignment="1">
      <alignment horizontal="right" vertical="center" wrapText="1" shrinkToFit="1" readingOrder="1"/>
    </xf>
    <xf numFmtId="43" fontId="8" fillId="0" borderId="4" xfId="0" applyNumberFormat="1" applyFont="1" applyBorder="1" applyAlignment="1">
      <alignment horizontal="right" vertical="center" wrapText="1" shrinkToFit="1" readingOrder="1"/>
    </xf>
    <xf numFmtId="43" fontId="8" fillId="0" borderId="1" xfId="0" applyNumberFormat="1" applyFont="1" applyBorder="1" applyAlignment="1">
      <alignment horizontal="right" vertical="center" wrapText="1" shrinkToFit="1" readingOrder="1"/>
    </xf>
    <xf numFmtId="49" fontId="10" fillId="0" borderId="1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0" fontId="1" fillId="0" borderId="0" xfId="0" applyNumberFormat="1" applyFont="1" applyAlignment="1">
      <alignment horizontal="center" vertical="center" wrapText="1" shrinkToFit="1" readingOrder="1"/>
    </xf>
    <xf numFmtId="49" fontId="14" fillId="0" borderId="0" xfId="0" applyNumberFormat="1" applyFont="1" applyAlignment="1">
      <alignment horizontal="center" vertical="top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0" fontId="6" fillId="0" borderId="0" xfId="0" applyNumberFormat="1" applyFont="1" applyAlignment="1">
      <alignment horizontal="center" vertical="center" wrapText="1" shrinkToFit="1" readingOrder="1"/>
    </xf>
    <xf numFmtId="0" fontId="7" fillId="0" borderId="0" xfId="0" applyNumberFormat="1" applyFont="1" applyAlignment="1">
      <alignment horizontal="center" vertical="center" wrapText="1" shrinkToFit="1" readingOrder="1"/>
    </xf>
    <xf numFmtId="0" fontId="15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 wrapText="1" shrinkToFit="1" readingOrder="1"/>
    </xf>
    <xf numFmtId="0" fontId="8" fillId="0" borderId="2" xfId="0" applyNumberFormat="1" applyFont="1" applyBorder="1" applyAlignment="1">
      <alignment horizontal="left" vertical="center" wrapText="1" shrinkToFit="1" readingOrder="1"/>
    </xf>
    <xf numFmtId="0" fontId="6" fillId="0" borderId="0" xfId="0" applyNumberFormat="1" applyFont="1" applyAlignment="1">
      <alignment horizontal="center" vertical="top" wrapText="1" shrinkToFit="1" readingOrder="1"/>
    </xf>
    <xf numFmtId="0" fontId="7" fillId="0" borderId="0" xfId="0" applyNumberFormat="1" applyFont="1" applyAlignment="1">
      <alignment horizontal="center" vertical="top" wrapText="1" shrinkToFi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1"/>
  <sheetViews>
    <sheetView showGridLines="0" tabSelected="1" workbookViewId="0">
      <selection activeCell="A2" sqref="A2"/>
    </sheetView>
  </sheetViews>
  <sheetFormatPr defaultRowHeight="15" x14ac:dyDescent="0.25"/>
  <cols>
    <col min="1" max="1" width="43.140625" customWidth="1"/>
    <col min="2" max="2" width="19" customWidth="1"/>
    <col min="3" max="5" width="18.85546875" customWidth="1"/>
    <col min="6" max="6" width="19" customWidth="1"/>
    <col min="7" max="7" width="3.7109375" customWidth="1"/>
  </cols>
  <sheetData>
    <row r="1" spans="1:7" ht="12.75" customHeight="1" x14ac:dyDescent="0.25">
      <c r="A1" s="45" t="s">
        <v>154</v>
      </c>
      <c r="B1" s="46"/>
      <c r="C1" s="46"/>
      <c r="D1" s="46"/>
      <c r="E1" s="46"/>
      <c r="F1" s="46"/>
      <c r="G1" s="46"/>
    </row>
    <row r="2" spans="1:7" ht="7.5" customHeight="1" x14ac:dyDescent="0.25"/>
    <row r="3" spans="1:7" ht="14.25" customHeight="1" x14ac:dyDescent="0.25">
      <c r="A3" s="44" t="s">
        <v>0</v>
      </c>
      <c r="B3" s="44"/>
      <c r="C3" s="44"/>
      <c r="D3" s="44"/>
      <c r="E3" s="44"/>
      <c r="F3" s="44"/>
      <c r="G3" s="44"/>
    </row>
    <row r="4" spans="1:7" ht="7.5" customHeight="1" x14ac:dyDescent="0.25"/>
    <row r="5" spans="1:7" ht="15" customHeight="1" x14ac:dyDescent="0.25">
      <c r="A5" s="44" t="s">
        <v>1</v>
      </c>
      <c r="B5" s="44"/>
      <c r="C5" s="44"/>
      <c r="D5" s="44"/>
      <c r="E5" s="44"/>
      <c r="F5" s="44"/>
      <c r="G5" s="44"/>
    </row>
    <row r="6" spans="1:7" ht="22.5" customHeight="1" x14ac:dyDescent="0.25">
      <c r="A6" s="1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</row>
    <row r="7" spans="1:7" x14ac:dyDescent="0.25">
      <c r="A7" s="3" t="s">
        <v>7</v>
      </c>
      <c r="B7" s="4">
        <v>1867462.64</v>
      </c>
      <c r="C7" s="4">
        <v>2166809</v>
      </c>
      <c r="D7" s="4">
        <v>2190085</v>
      </c>
      <c r="E7" s="4">
        <v>2241929</v>
      </c>
      <c r="F7" s="4">
        <v>2241929</v>
      </c>
    </row>
    <row r="8" spans="1:7" x14ac:dyDescent="0.25">
      <c r="A8" s="5" t="s">
        <v>8</v>
      </c>
      <c r="B8" s="6">
        <v>1867462.64</v>
      </c>
      <c r="C8" s="6">
        <v>2166809</v>
      </c>
      <c r="D8" s="6">
        <v>2190085</v>
      </c>
      <c r="E8" s="6">
        <v>2241929</v>
      </c>
      <c r="F8" s="6">
        <v>2241929</v>
      </c>
    </row>
    <row r="9" spans="1:7" x14ac:dyDescent="0.25">
      <c r="A9" s="5" t="s">
        <v>9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7" x14ac:dyDescent="0.25">
      <c r="A10" s="3" t="s">
        <v>10</v>
      </c>
      <c r="B10" s="4">
        <v>1961000.21</v>
      </c>
      <c r="C10" s="4">
        <v>2310653</v>
      </c>
      <c r="D10" s="4">
        <v>2380929</v>
      </c>
      <c r="E10" s="4">
        <v>2241929</v>
      </c>
      <c r="F10" s="4">
        <v>2241929</v>
      </c>
    </row>
    <row r="11" spans="1:7" x14ac:dyDescent="0.25">
      <c r="A11" s="5" t="s">
        <v>11</v>
      </c>
      <c r="B11" s="6">
        <v>1942371.82</v>
      </c>
      <c r="C11" s="6">
        <v>2233534</v>
      </c>
      <c r="D11" s="6">
        <v>2294836</v>
      </c>
      <c r="E11" s="6">
        <v>2205494</v>
      </c>
      <c r="F11" s="6">
        <v>2205494</v>
      </c>
    </row>
    <row r="12" spans="1:7" x14ac:dyDescent="0.25">
      <c r="A12" s="5" t="s">
        <v>12</v>
      </c>
      <c r="B12" s="6">
        <v>18628.39</v>
      </c>
      <c r="C12" s="6">
        <v>77119</v>
      </c>
      <c r="D12" s="6">
        <v>86093</v>
      </c>
      <c r="E12" s="6">
        <v>36435</v>
      </c>
      <c r="F12" s="6">
        <v>36435</v>
      </c>
    </row>
    <row r="13" spans="1:7" x14ac:dyDescent="0.25">
      <c r="A13" s="3" t="s">
        <v>13</v>
      </c>
      <c r="B13" s="4">
        <v>-93537.57</v>
      </c>
      <c r="C13" s="4">
        <v>-143844</v>
      </c>
      <c r="D13" s="4">
        <v>-190844</v>
      </c>
      <c r="E13" s="4">
        <v>0</v>
      </c>
      <c r="F13" s="4">
        <v>0</v>
      </c>
    </row>
    <row r="14" spans="1:7" ht="13.5" customHeight="1" x14ac:dyDescent="0.25"/>
    <row r="15" spans="1:7" ht="14.25" customHeight="1" x14ac:dyDescent="0.25">
      <c r="A15" s="44" t="s">
        <v>14</v>
      </c>
      <c r="B15" s="44"/>
      <c r="C15" s="44"/>
      <c r="D15" s="44"/>
      <c r="E15" s="44"/>
      <c r="F15" s="44"/>
      <c r="G15" s="44"/>
    </row>
    <row r="16" spans="1:7" ht="22.5" customHeight="1" x14ac:dyDescent="0.25">
      <c r="A16" s="7"/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</row>
    <row r="17" spans="1:7" x14ac:dyDescent="0.25">
      <c r="A17" s="8" t="s">
        <v>15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7" ht="18" x14ac:dyDescent="0.25">
      <c r="A18" s="8" t="s">
        <v>16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7" x14ac:dyDescent="0.25">
      <c r="A19" s="3" t="s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</row>
    <row r="20" spans="1:7" x14ac:dyDescent="0.25">
      <c r="A20" s="3" t="s">
        <v>18</v>
      </c>
      <c r="B20" s="4">
        <v>-93537.57</v>
      </c>
      <c r="C20" s="4">
        <v>-143844</v>
      </c>
      <c r="D20" s="4">
        <v>-190844</v>
      </c>
      <c r="E20" s="4">
        <v>0</v>
      </c>
      <c r="F20" s="4">
        <v>0</v>
      </c>
    </row>
    <row r="21" spans="1:7" ht="15" customHeight="1" x14ac:dyDescent="0.25"/>
    <row r="22" spans="1:7" ht="15" customHeight="1" x14ac:dyDescent="0.25">
      <c r="A22" s="44" t="s">
        <v>19</v>
      </c>
      <c r="B22" s="44"/>
      <c r="C22" s="44"/>
      <c r="D22" s="44"/>
      <c r="E22" s="44"/>
      <c r="F22" s="44"/>
      <c r="G22" s="44"/>
    </row>
    <row r="23" spans="1:7" ht="22.5" customHeight="1" x14ac:dyDescent="0.25">
      <c r="A23" s="7"/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</row>
    <row r="24" spans="1:7" ht="18" x14ac:dyDescent="0.25">
      <c r="A24" s="9" t="s">
        <v>20</v>
      </c>
      <c r="B24" s="10">
        <v>0</v>
      </c>
      <c r="C24" s="10">
        <v>0</v>
      </c>
      <c r="D24" s="10">
        <v>190844</v>
      </c>
      <c r="E24" s="10">
        <v>0</v>
      </c>
      <c r="F24" s="10">
        <v>0</v>
      </c>
    </row>
    <row r="25" spans="1:7" x14ac:dyDescent="0.25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</row>
    <row r="26" spans="1:7" ht="27" x14ac:dyDescent="0.25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</row>
    <row r="27" spans="1:7" ht="13.5" customHeight="1" x14ac:dyDescent="0.25"/>
    <row r="28" spans="1:7" ht="14.25" customHeight="1" x14ac:dyDescent="0.25">
      <c r="A28" s="44" t="s">
        <v>23</v>
      </c>
      <c r="B28" s="44"/>
      <c r="C28" s="44"/>
      <c r="D28" s="44"/>
      <c r="E28" s="44"/>
      <c r="F28" s="44"/>
      <c r="G28" s="44"/>
    </row>
    <row r="29" spans="1:7" ht="22.5" customHeight="1" x14ac:dyDescent="0.25">
      <c r="A29" s="11"/>
      <c r="B29" s="2" t="s">
        <v>2</v>
      </c>
      <c r="C29" s="2" t="s">
        <v>3</v>
      </c>
      <c r="D29" s="2" t="s">
        <v>4</v>
      </c>
      <c r="E29" s="2" t="s">
        <v>5</v>
      </c>
      <c r="F29" s="2" t="s">
        <v>6</v>
      </c>
    </row>
    <row r="30" spans="1:7" ht="18" x14ac:dyDescent="0.25">
      <c r="A30" s="9" t="s">
        <v>24</v>
      </c>
      <c r="B30" s="10">
        <v>0</v>
      </c>
      <c r="C30" s="10">
        <v>0</v>
      </c>
      <c r="D30" s="10">
        <v>190844</v>
      </c>
      <c r="E30" s="10">
        <v>0</v>
      </c>
      <c r="F30" s="10">
        <v>0</v>
      </c>
    </row>
    <row r="31" spans="1:7" ht="18" x14ac:dyDescent="0.25">
      <c r="A31" s="9" t="s">
        <v>25</v>
      </c>
      <c r="B31" s="10">
        <v>249044.12</v>
      </c>
      <c r="C31" s="10">
        <v>143844</v>
      </c>
      <c r="D31" s="10">
        <v>190844</v>
      </c>
      <c r="E31" s="10">
        <v>0</v>
      </c>
      <c r="F31" s="10">
        <v>0</v>
      </c>
    </row>
    <row r="32" spans="1:7" x14ac:dyDescent="0.25">
      <c r="A32" s="9" t="s">
        <v>26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3" t="s">
        <v>21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</row>
    <row r="37" spans="1:6" x14ac:dyDescent="0.25">
      <c r="E37" s="26" t="s">
        <v>87</v>
      </c>
    </row>
    <row r="41" spans="1:6" x14ac:dyDescent="0.25">
      <c r="E41" s="27" t="s">
        <v>88</v>
      </c>
    </row>
  </sheetData>
  <mergeCells count="6">
    <mergeCell ref="A28:G28"/>
    <mergeCell ref="A1:G1"/>
    <mergeCell ref="A3:G3"/>
    <mergeCell ref="A5:G5"/>
    <mergeCell ref="A15:G15"/>
    <mergeCell ref="A22:G22"/>
  </mergeCells>
  <pageMargins left="0.78740155696868896" right="0.59055119752883911" top="0.59055119752883911" bottom="0.70866137742996216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2"/>
  <sheetViews>
    <sheetView showGridLines="0" workbookViewId="0">
      <selection sqref="A1:H1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</cols>
  <sheetData>
    <row r="1" spans="1:8" x14ac:dyDescent="0.25">
      <c r="A1" s="49" t="s">
        <v>154</v>
      </c>
      <c r="B1" s="49"/>
      <c r="C1" s="49"/>
      <c r="D1" s="49"/>
      <c r="E1" s="49"/>
      <c r="F1" s="49"/>
      <c r="G1" s="49"/>
      <c r="H1" s="49"/>
    </row>
    <row r="3" spans="1:8" ht="15.75" customHeight="1" x14ac:dyDescent="0.25">
      <c r="A3" s="47" t="s">
        <v>27</v>
      </c>
      <c r="B3" s="47"/>
      <c r="C3" s="47"/>
      <c r="D3" s="47"/>
      <c r="E3" s="47"/>
      <c r="F3" s="47"/>
      <c r="G3" s="47"/>
      <c r="H3" s="47"/>
    </row>
    <row r="4" spans="1:8" ht="12.75" customHeight="1" x14ac:dyDescent="0.25"/>
    <row r="5" spans="1:8" ht="15" customHeight="1" x14ac:dyDescent="0.25">
      <c r="A5" s="48" t="s">
        <v>28</v>
      </c>
      <c r="B5" s="48"/>
      <c r="C5" s="48"/>
      <c r="D5" s="48"/>
      <c r="E5" s="48"/>
      <c r="F5" s="48"/>
      <c r="G5" s="48"/>
      <c r="H5" s="48"/>
    </row>
    <row r="6" spans="1:8" ht="20.25" customHeight="1" x14ac:dyDescent="0.25"/>
    <row r="7" spans="1:8" x14ac:dyDescent="0.25">
      <c r="A7" s="12" t="s">
        <v>29</v>
      </c>
      <c r="B7" s="13" t="s">
        <v>30</v>
      </c>
      <c r="C7" s="14" t="s">
        <v>31</v>
      </c>
      <c r="D7" s="14" t="s">
        <v>2</v>
      </c>
      <c r="E7" s="14" t="s">
        <v>3</v>
      </c>
      <c r="F7" s="14" t="s">
        <v>4</v>
      </c>
      <c r="G7" s="14" t="s">
        <v>5</v>
      </c>
      <c r="H7" s="14" t="s">
        <v>6</v>
      </c>
    </row>
    <row r="8" spans="1:8" x14ac:dyDescent="0.25">
      <c r="A8" s="15"/>
      <c r="B8" s="16"/>
      <c r="C8" s="17" t="s">
        <v>32</v>
      </c>
      <c r="D8" s="18">
        <v>1867462.64</v>
      </c>
      <c r="E8" s="18">
        <v>2166809</v>
      </c>
      <c r="F8" s="18">
        <v>2190085</v>
      </c>
      <c r="G8" s="18">
        <v>2241929</v>
      </c>
      <c r="H8" s="18">
        <v>2241929</v>
      </c>
    </row>
    <row r="9" spans="1:8" x14ac:dyDescent="0.25">
      <c r="A9" s="19" t="s">
        <v>33</v>
      </c>
      <c r="B9" s="20"/>
      <c r="C9" s="17" t="s">
        <v>34</v>
      </c>
      <c r="D9" s="18">
        <v>1867462.64</v>
      </c>
      <c r="E9" s="18">
        <v>2166809</v>
      </c>
      <c r="F9" s="18">
        <v>2190085</v>
      </c>
      <c r="G9" s="18">
        <v>2241929</v>
      </c>
      <c r="H9" s="18">
        <v>2241929</v>
      </c>
    </row>
    <row r="10" spans="1:8" ht="22.5" x14ac:dyDescent="0.25">
      <c r="A10" s="21"/>
      <c r="B10" s="22" t="s">
        <v>35</v>
      </c>
      <c r="C10" s="22" t="s">
        <v>36</v>
      </c>
      <c r="D10" s="23">
        <v>1620665.8</v>
      </c>
      <c r="E10" s="23">
        <v>1909054</v>
      </c>
      <c r="F10" s="23">
        <v>1928587</v>
      </c>
      <c r="G10" s="23">
        <v>1980431</v>
      </c>
      <c r="H10" s="23">
        <v>1980431</v>
      </c>
    </row>
    <row r="11" spans="1:8" ht="22.5" x14ac:dyDescent="0.25">
      <c r="A11" s="21"/>
      <c r="B11" s="22" t="s">
        <v>37</v>
      </c>
      <c r="C11" s="22" t="s">
        <v>38</v>
      </c>
      <c r="D11" s="23">
        <v>2874.12</v>
      </c>
      <c r="E11" s="23">
        <v>3210</v>
      </c>
      <c r="F11" s="23">
        <v>3250</v>
      </c>
      <c r="G11" s="23">
        <v>3250</v>
      </c>
      <c r="H11" s="23">
        <v>3250</v>
      </c>
    </row>
    <row r="12" spans="1:8" ht="22.5" x14ac:dyDescent="0.25">
      <c r="A12" s="21"/>
      <c r="B12" s="22" t="s">
        <v>39</v>
      </c>
      <c r="C12" s="22" t="s">
        <v>40</v>
      </c>
      <c r="D12" s="23">
        <v>103178.96</v>
      </c>
      <c r="E12" s="23">
        <v>111710</v>
      </c>
      <c r="F12" s="23">
        <v>116800</v>
      </c>
      <c r="G12" s="23">
        <v>116800</v>
      </c>
      <c r="H12" s="23">
        <v>116800</v>
      </c>
    </row>
    <row r="13" spans="1:8" ht="22.5" x14ac:dyDescent="0.25">
      <c r="A13" s="21"/>
      <c r="B13" s="22" t="s">
        <v>41</v>
      </c>
      <c r="C13" s="22" t="s">
        <v>42</v>
      </c>
      <c r="D13" s="23">
        <v>140743.76</v>
      </c>
      <c r="E13" s="23">
        <v>142835</v>
      </c>
      <c r="F13" s="23">
        <v>141448</v>
      </c>
      <c r="G13" s="23">
        <v>141448</v>
      </c>
      <c r="H13" s="23">
        <v>141448</v>
      </c>
    </row>
    <row r="14" spans="1:8" ht="19.5" customHeight="1" x14ac:dyDescent="0.25"/>
    <row r="15" spans="1:8" x14ac:dyDescent="0.25">
      <c r="A15" s="12" t="s">
        <v>29</v>
      </c>
      <c r="B15" s="13" t="s">
        <v>30</v>
      </c>
      <c r="C15" s="14" t="s">
        <v>43</v>
      </c>
      <c r="D15" s="14" t="s">
        <v>2</v>
      </c>
      <c r="E15" s="14" t="s">
        <v>3</v>
      </c>
      <c r="F15" s="14" t="s">
        <v>4</v>
      </c>
      <c r="G15" s="14" t="s">
        <v>5</v>
      </c>
      <c r="H15" s="14" t="s">
        <v>6</v>
      </c>
    </row>
    <row r="16" spans="1:8" x14ac:dyDescent="0.25">
      <c r="A16" s="15"/>
      <c r="B16" s="16"/>
      <c r="C16" s="17" t="s">
        <v>44</v>
      </c>
      <c r="D16" s="18">
        <v>1961000.21</v>
      </c>
      <c r="E16" s="18">
        <v>2310653</v>
      </c>
      <c r="F16" s="18">
        <v>2380929</v>
      </c>
      <c r="G16" s="18">
        <v>2241929</v>
      </c>
      <c r="H16" s="18">
        <v>2241929</v>
      </c>
    </row>
    <row r="17" spans="1:8" x14ac:dyDescent="0.25">
      <c r="A17" s="19" t="s">
        <v>45</v>
      </c>
      <c r="B17" s="20"/>
      <c r="C17" s="17" t="s">
        <v>46</v>
      </c>
      <c r="D17" s="18">
        <v>1942371.82</v>
      </c>
      <c r="E17" s="18">
        <v>2233534</v>
      </c>
      <c r="F17" s="18">
        <v>2294836</v>
      </c>
      <c r="G17" s="18">
        <v>2205494</v>
      </c>
      <c r="H17" s="18">
        <v>2205494</v>
      </c>
    </row>
    <row r="18" spans="1:8" x14ac:dyDescent="0.25">
      <c r="A18" s="21"/>
      <c r="B18" s="22" t="s">
        <v>47</v>
      </c>
      <c r="C18" s="22" t="s">
        <v>48</v>
      </c>
      <c r="D18" s="23">
        <v>1725704.74</v>
      </c>
      <c r="E18" s="23">
        <v>1908287</v>
      </c>
      <c r="F18" s="23">
        <v>1943980</v>
      </c>
      <c r="G18" s="23">
        <v>1943980</v>
      </c>
      <c r="H18" s="23">
        <v>1943980</v>
      </c>
    </row>
    <row r="19" spans="1:8" x14ac:dyDescent="0.25">
      <c r="A19" s="21"/>
      <c r="B19" s="22" t="s">
        <v>49</v>
      </c>
      <c r="C19" s="22" t="s">
        <v>50</v>
      </c>
      <c r="D19" s="23">
        <v>216617.58</v>
      </c>
      <c r="E19" s="23">
        <v>324860</v>
      </c>
      <c r="F19" s="23">
        <v>350453</v>
      </c>
      <c r="G19" s="23">
        <v>261111</v>
      </c>
      <c r="H19" s="23">
        <v>261111</v>
      </c>
    </row>
    <row r="20" spans="1:8" ht="22.5" x14ac:dyDescent="0.25">
      <c r="A20" s="21"/>
      <c r="B20" s="22" t="s">
        <v>51</v>
      </c>
      <c r="C20" s="22" t="s">
        <v>52</v>
      </c>
      <c r="D20" s="23">
        <v>0</v>
      </c>
      <c r="E20" s="23">
        <v>333</v>
      </c>
      <c r="F20" s="23">
        <v>333</v>
      </c>
      <c r="G20" s="23">
        <v>333</v>
      </c>
      <c r="H20" s="23">
        <v>333</v>
      </c>
    </row>
    <row r="21" spans="1:8" x14ac:dyDescent="0.25">
      <c r="A21" s="21"/>
      <c r="B21" s="22" t="s">
        <v>53</v>
      </c>
      <c r="C21" s="22" t="s">
        <v>54</v>
      </c>
      <c r="D21" s="23">
        <v>49.5</v>
      </c>
      <c r="E21" s="23">
        <v>54</v>
      </c>
      <c r="F21" s="23">
        <v>70</v>
      </c>
      <c r="G21" s="23">
        <v>70</v>
      </c>
      <c r="H21" s="23">
        <v>70</v>
      </c>
    </row>
    <row r="22" spans="1:8" x14ac:dyDescent="0.25">
      <c r="A22" s="19" t="s">
        <v>55</v>
      </c>
      <c r="B22" s="20"/>
      <c r="C22" s="17" t="s">
        <v>56</v>
      </c>
      <c r="D22" s="18">
        <v>18628.39</v>
      </c>
      <c r="E22" s="18">
        <v>77119</v>
      </c>
      <c r="F22" s="18">
        <v>86093</v>
      </c>
      <c r="G22" s="18">
        <v>36435</v>
      </c>
      <c r="H22" s="18">
        <v>36435</v>
      </c>
    </row>
    <row r="23" spans="1:8" ht="22.5" x14ac:dyDescent="0.25">
      <c r="A23" s="21"/>
      <c r="B23" s="22" t="s">
        <v>57</v>
      </c>
      <c r="C23" s="22" t="s">
        <v>58</v>
      </c>
      <c r="D23" s="23">
        <v>0</v>
      </c>
      <c r="E23" s="23">
        <v>133</v>
      </c>
      <c r="F23" s="23">
        <v>133</v>
      </c>
      <c r="G23" s="23">
        <v>133</v>
      </c>
      <c r="H23" s="23">
        <v>133</v>
      </c>
    </row>
    <row r="24" spans="1:8" ht="22.5" x14ac:dyDescent="0.25">
      <c r="A24" s="21"/>
      <c r="B24" s="22" t="s">
        <v>59</v>
      </c>
      <c r="C24" s="22" t="s">
        <v>60</v>
      </c>
      <c r="D24" s="23">
        <v>18628.39</v>
      </c>
      <c r="E24" s="23">
        <v>76986</v>
      </c>
      <c r="F24" s="23">
        <v>85960</v>
      </c>
      <c r="G24" s="23">
        <v>36302</v>
      </c>
      <c r="H24" s="23">
        <v>36302</v>
      </c>
    </row>
    <row r="28" spans="1:8" x14ac:dyDescent="0.25">
      <c r="G28" s="26" t="s">
        <v>87</v>
      </c>
    </row>
    <row r="32" spans="1:8" x14ac:dyDescent="0.25">
      <c r="G32" s="27" t="s">
        <v>88</v>
      </c>
    </row>
  </sheetData>
  <mergeCells count="3">
    <mergeCell ref="A3:H3"/>
    <mergeCell ref="A5:H5"/>
    <mergeCell ref="A1:H1"/>
  </mergeCells>
  <pageMargins left="0.78740155696868896" right="0.59055119752883911" top="0.59055119752883911" bottom="0.59055119752883911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54"/>
  <sheetViews>
    <sheetView showGridLines="0" workbookViewId="0">
      <selection sqref="A1:F1"/>
    </sheetView>
  </sheetViews>
  <sheetFormatPr defaultRowHeight="15" x14ac:dyDescent="0.25"/>
  <cols>
    <col min="1" max="1" width="49.42578125" customWidth="1"/>
    <col min="2" max="2" width="18.28515625" customWidth="1"/>
    <col min="3" max="6" width="18.42578125" customWidth="1"/>
  </cols>
  <sheetData>
    <row r="1" spans="1:6" x14ac:dyDescent="0.25">
      <c r="A1" s="49" t="s">
        <v>154</v>
      </c>
      <c r="B1" s="49"/>
      <c r="C1" s="49"/>
      <c r="D1" s="49"/>
      <c r="E1" s="49"/>
      <c r="F1" s="49"/>
    </row>
    <row r="3" spans="1:6" ht="15.75" customHeight="1" x14ac:dyDescent="0.25">
      <c r="A3" s="50" t="s">
        <v>61</v>
      </c>
      <c r="B3" s="50"/>
      <c r="C3" s="50"/>
      <c r="D3" s="50"/>
      <c r="E3" s="50"/>
      <c r="F3" s="50"/>
    </row>
    <row r="4" spans="1:6" ht="20.25" customHeight="1" x14ac:dyDescent="0.25"/>
    <row r="5" spans="1:6" x14ac:dyDescent="0.25">
      <c r="A5" s="12" t="s">
        <v>62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</row>
    <row r="6" spans="1:6" x14ac:dyDescent="0.25">
      <c r="A6" s="19" t="s">
        <v>7</v>
      </c>
      <c r="B6" s="18">
        <v>1867462.64</v>
      </c>
      <c r="C6" s="18">
        <v>2166809</v>
      </c>
      <c r="D6" s="18">
        <v>2190085</v>
      </c>
      <c r="E6" s="18">
        <v>2241929</v>
      </c>
      <c r="F6" s="18">
        <v>2241929</v>
      </c>
    </row>
    <row r="7" spans="1:6" x14ac:dyDescent="0.25">
      <c r="A7" s="19" t="s">
        <v>63</v>
      </c>
      <c r="B7" s="18">
        <v>4761.12</v>
      </c>
      <c r="C7" s="18">
        <v>4081</v>
      </c>
      <c r="D7" s="18">
        <v>4510</v>
      </c>
      <c r="E7" s="18">
        <v>4510</v>
      </c>
      <c r="F7" s="18">
        <v>4510</v>
      </c>
    </row>
    <row r="8" spans="1:6" x14ac:dyDescent="0.25">
      <c r="A8" s="24" t="s">
        <v>64</v>
      </c>
      <c r="B8" s="23">
        <v>0</v>
      </c>
      <c r="C8" s="23">
        <v>0</v>
      </c>
      <c r="D8" s="23">
        <v>4510</v>
      </c>
      <c r="E8" s="23">
        <v>4510</v>
      </c>
      <c r="F8" s="23">
        <v>4510</v>
      </c>
    </row>
    <row r="9" spans="1:6" x14ac:dyDescent="0.25">
      <c r="A9" s="24" t="s">
        <v>65</v>
      </c>
      <c r="B9" s="23">
        <v>4761.12</v>
      </c>
      <c r="C9" s="23">
        <v>4081</v>
      </c>
      <c r="D9" s="23">
        <v>0</v>
      </c>
      <c r="E9" s="23">
        <v>0</v>
      </c>
      <c r="F9" s="23">
        <v>0</v>
      </c>
    </row>
    <row r="10" spans="1:6" x14ac:dyDescent="0.25">
      <c r="A10" s="19" t="s">
        <v>66</v>
      </c>
      <c r="B10" s="18">
        <v>98453.08</v>
      </c>
      <c r="C10" s="18">
        <v>113820</v>
      </c>
      <c r="D10" s="18">
        <v>118950</v>
      </c>
      <c r="E10" s="18">
        <v>118950</v>
      </c>
      <c r="F10" s="18">
        <v>118950</v>
      </c>
    </row>
    <row r="11" spans="1:6" x14ac:dyDescent="0.25">
      <c r="A11" s="24" t="s">
        <v>67</v>
      </c>
      <c r="B11" s="23">
        <v>0</v>
      </c>
      <c r="C11" s="23">
        <v>0</v>
      </c>
      <c r="D11" s="23">
        <v>118950</v>
      </c>
      <c r="E11" s="23">
        <v>118950</v>
      </c>
      <c r="F11" s="23">
        <v>118950</v>
      </c>
    </row>
    <row r="12" spans="1:6" x14ac:dyDescent="0.25">
      <c r="A12" s="24" t="s">
        <v>68</v>
      </c>
      <c r="B12" s="23">
        <v>98453.08</v>
      </c>
      <c r="C12" s="23">
        <v>113820</v>
      </c>
      <c r="D12" s="23">
        <v>0</v>
      </c>
      <c r="E12" s="23">
        <v>0</v>
      </c>
      <c r="F12" s="23">
        <v>0</v>
      </c>
    </row>
    <row r="13" spans="1:6" x14ac:dyDescent="0.25">
      <c r="A13" s="19" t="s">
        <v>69</v>
      </c>
      <c r="B13" s="18">
        <v>132644.73000000001</v>
      </c>
      <c r="C13" s="18">
        <v>135154</v>
      </c>
      <c r="D13" s="18">
        <v>132592</v>
      </c>
      <c r="E13" s="18">
        <v>132592</v>
      </c>
      <c r="F13" s="18">
        <v>132592</v>
      </c>
    </row>
    <row r="14" spans="1:6" x14ac:dyDescent="0.25">
      <c r="A14" s="24" t="s">
        <v>70</v>
      </c>
      <c r="B14" s="23">
        <v>0</v>
      </c>
      <c r="C14" s="23">
        <v>0</v>
      </c>
      <c r="D14" s="23">
        <v>132592</v>
      </c>
      <c r="E14" s="23">
        <v>132592</v>
      </c>
      <c r="F14" s="23">
        <v>132592</v>
      </c>
    </row>
    <row r="15" spans="1:6" x14ac:dyDescent="0.25">
      <c r="A15" s="24" t="s">
        <v>71</v>
      </c>
      <c r="B15" s="23">
        <v>132644.73000000001</v>
      </c>
      <c r="C15" s="23">
        <v>135154</v>
      </c>
      <c r="D15" s="23">
        <v>0</v>
      </c>
      <c r="E15" s="23">
        <v>0</v>
      </c>
      <c r="F15" s="23">
        <v>0</v>
      </c>
    </row>
    <row r="16" spans="1:6" x14ac:dyDescent="0.25">
      <c r="A16" s="19" t="s">
        <v>72</v>
      </c>
      <c r="B16" s="18">
        <v>1624003.71</v>
      </c>
      <c r="C16" s="18">
        <v>1912654</v>
      </c>
      <c r="D16" s="18">
        <v>1932933</v>
      </c>
      <c r="E16" s="18">
        <v>1984777</v>
      </c>
      <c r="F16" s="18">
        <v>1984777</v>
      </c>
    </row>
    <row r="17" spans="1:6" x14ac:dyDescent="0.25">
      <c r="A17" s="24" t="s">
        <v>73</v>
      </c>
      <c r="B17" s="23">
        <v>0</v>
      </c>
      <c r="C17" s="23">
        <v>0</v>
      </c>
      <c r="D17" s="23">
        <v>1916126</v>
      </c>
      <c r="E17" s="23">
        <v>1916126</v>
      </c>
      <c r="F17" s="23">
        <v>1916126</v>
      </c>
    </row>
    <row r="18" spans="1:6" x14ac:dyDescent="0.25">
      <c r="A18" s="24" t="s">
        <v>74</v>
      </c>
      <c r="B18" s="23">
        <v>0</v>
      </c>
      <c r="C18" s="23">
        <v>0</v>
      </c>
      <c r="D18" s="23">
        <v>12961</v>
      </c>
      <c r="E18" s="23">
        <v>64805</v>
      </c>
      <c r="F18" s="23">
        <v>64805</v>
      </c>
    </row>
    <row r="19" spans="1:6" x14ac:dyDescent="0.25">
      <c r="A19" s="24" t="s">
        <v>75</v>
      </c>
      <c r="B19" s="23">
        <v>0</v>
      </c>
      <c r="C19" s="23">
        <v>0</v>
      </c>
      <c r="D19" s="23">
        <v>12961</v>
      </c>
      <c r="E19" s="23">
        <v>64805</v>
      </c>
      <c r="F19" s="23">
        <v>64805</v>
      </c>
    </row>
    <row r="20" spans="1:6" x14ac:dyDescent="0.25">
      <c r="A20" s="24" t="s">
        <v>76</v>
      </c>
      <c r="B20" s="23">
        <v>3337.91</v>
      </c>
      <c r="C20" s="23">
        <v>3600</v>
      </c>
      <c r="D20" s="23">
        <v>0</v>
      </c>
      <c r="E20" s="23">
        <v>0</v>
      </c>
      <c r="F20" s="23">
        <v>0</v>
      </c>
    </row>
    <row r="21" spans="1:6" x14ac:dyDescent="0.25">
      <c r="A21" s="24" t="s">
        <v>77</v>
      </c>
      <c r="B21" s="23">
        <v>0</v>
      </c>
      <c r="C21" s="23">
        <v>0</v>
      </c>
      <c r="D21" s="23">
        <v>3846</v>
      </c>
      <c r="E21" s="23">
        <v>3846</v>
      </c>
      <c r="F21" s="23">
        <v>3846</v>
      </c>
    </row>
    <row r="22" spans="1:6" x14ac:dyDescent="0.25">
      <c r="A22" s="24" t="s">
        <v>78</v>
      </c>
      <c r="B22" s="23">
        <v>1620665.8</v>
      </c>
      <c r="C22" s="23">
        <v>1909054</v>
      </c>
      <c r="D22" s="23">
        <v>0</v>
      </c>
      <c r="E22" s="23">
        <v>0</v>
      </c>
      <c r="F22" s="23">
        <v>0</v>
      </c>
    </row>
    <row r="23" spans="1:6" x14ac:dyDescent="0.25">
      <c r="A23" s="19" t="s">
        <v>79</v>
      </c>
      <c r="B23" s="18">
        <v>7600</v>
      </c>
      <c r="C23" s="18">
        <v>1100</v>
      </c>
      <c r="D23" s="18">
        <v>1100</v>
      </c>
      <c r="E23" s="18">
        <v>1100</v>
      </c>
      <c r="F23" s="18">
        <v>1100</v>
      </c>
    </row>
    <row r="24" spans="1:6" x14ac:dyDescent="0.25">
      <c r="A24" s="24" t="s">
        <v>80</v>
      </c>
      <c r="B24" s="23">
        <v>0</v>
      </c>
      <c r="C24" s="23">
        <v>0</v>
      </c>
      <c r="D24" s="23">
        <v>1100</v>
      </c>
      <c r="E24" s="23">
        <v>1100</v>
      </c>
      <c r="F24" s="23">
        <v>1100</v>
      </c>
    </row>
    <row r="25" spans="1:6" x14ac:dyDescent="0.25">
      <c r="A25" s="24" t="s">
        <v>81</v>
      </c>
      <c r="B25" s="23">
        <v>7600</v>
      </c>
      <c r="C25" s="23">
        <v>1100</v>
      </c>
      <c r="D25" s="23">
        <v>0</v>
      </c>
      <c r="E25" s="23">
        <v>0</v>
      </c>
      <c r="F25" s="23">
        <v>0</v>
      </c>
    </row>
    <row r="26" spans="1:6" ht="19.5" customHeight="1" x14ac:dyDescent="0.25"/>
    <row r="27" spans="1:6" x14ac:dyDescent="0.25">
      <c r="A27" s="12" t="s">
        <v>62</v>
      </c>
      <c r="B27" s="14" t="s">
        <v>2</v>
      </c>
      <c r="C27" s="14" t="s">
        <v>3</v>
      </c>
      <c r="D27" s="14" t="s">
        <v>4</v>
      </c>
      <c r="E27" s="14" t="s">
        <v>5</v>
      </c>
      <c r="F27" s="14" t="s">
        <v>6</v>
      </c>
    </row>
    <row r="28" spans="1:6" x14ac:dyDescent="0.25">
      <c r="A28" s="19" t="s">
        <v>10</v>
      </c>
      <c r="B28" s="18">
        <v>1961000.21</v>
      </c>
      <c r="C28" s="18">
        <v>2310653</v>
      </c>
      <c r="D28" s="18">
        <v>2380929</v>
      </c>
      <c r="E28" s="18">
        <v>2241929</v>
      </c>
      <c r="F28" s="18">
        <v>2241929</v>
      </c>
    </row>
    <row r="29" spans="1:6" x14ac:dyDescent="0.25">
      <c r="A29" s="19" t="s">
        <v>63</v>
      </c>
      <c r="B29" s="18">
        <v>4761.12</v>
      </c>
      <c r="C29" s="18">
        <v>4081</v>
      </c>
      <c r="D29" s="18">
        <v>4510</v>
      </c>
      <c r="E29" s="18">
        <v>4510</v>
      </c>
      <c r="F29" s="18">
        <v>4510</v>
      </c>
    </row>
    <row r="30" spans="1:6" x14ac:dyDescent="0.25">
      <c r="A30" s="24" t="s">
        <v>64</v>
      </c>
      <c r="B30" s="23">
        <v>0</v>
      </c>
      <c r="C30" s="23">
        <v>0</v>
      </c>
      <c r="D30" s="23">
        <v>4510</v>
      </c>
      <c r="E30" s="23">
        <v>4510</v>
      </c>
      <c r="F30" s="23">
        <v>4510</v>
      </c>
    </row>
    <row r="31" spans="1:6" x14ac:dyDescent="0.25">
      <c r="A31" s="24" t="s">
        <v>65</v>
      </c>
      <c r="B31" s="23">
        <v>4761.12</v>
      </c>
      <c r="C31" s="23">
        <v>4081</v>
      </c>
      <c r="D31" s="23">
        <v>0</v>
      </c>
      <c r="E31" s="23">
        <v>0</v>
      </c>
      <c r="F31" s="23">
        <v>0</v>
      </c>
    </row>
    <row r="32" spans="1:6" x14ac:dyDescent="0.25">
      <c r="A32" s="19" t="s">
        <v>66</v>
      </c>
      <c r="B32" s="18">
        <v>68059.89</v>
      </c>
      <c r="C32" s="18">
        <v>205820</v>
      </c>
      <c r="D32" s="18">
        <v>257950</v>
      </c>
      <c r="E32" s="18">
        <v>118950</v>
      </c>
      <c r="F32" s="18">
        <v>118950</v>
      </c>
    </row>
    <row r="33" spans="1:6" x14ac:dyDescent="0.25">
      <c r="A33" s="24" t="s">
        <v>67</v>
      </c>
      <c r="B33" s="23">
        <v>0</v>
      </c>
      <c r="C33" s="23">
        <v>0</v>
      </c>
      <c r="D33" s="23">
        <v>257950</v>
      </c>
      <c r="E33" s="23">
        <v>118950</v>
      </c>
      <c r="F33" s="23">
        <v>118950</v>
      </c>
    </row>
    <row r="34" spans="1:6" x14ac:dyDescent="0.25">
      <c r="A34" s="24" t="s">
        <v>68</v>
      </c>
      <c r="B34" s="23">
        <v>68059.89</v>
      </c>
      <c r="C34" s="23">
        <v>205820</v>
      </c>
      <c r="D34" s="23">
        <v>0</v>
      </c>
      <c r="E34" s="23">
        <v>0</v>
      </c>
      <c r="F34" s="23">
        <v>0</v>
      </c>
    </row>
    <row r="35" spans="1:6" x14ac:dyDescent="0.25">
      <c r="A35" s="19" t="s">
        <v>69</v>
      </c>
      <c r="B35" s="18">
        <v>134829.23000000001</v>
      </c>
      <c r="C35" s="18">
        <v>135154</v>
      </c>
      <c r="D35" s="18">
        <v>132592</v>
      </c>
      <c r="E35" s="18">
        <v>132592</v>
      </c>
      <c r="F35" s="18">
        <v>132592</v>
      </c>
    </row>
    <row r="36" spans="1:6" x14ac:dyDescent="0.25">
      <c r="A36" s="24" t="s">
        <v>70</v>
      </c>
      <c r="B36" s="23">
        <v>0</v>
      </c>
      <c r="C36" s="23">
        <v>0</v>
      </c>
      <c r="D36" s="23">
        <v>132592</v>
      </c>
      <c r="E36" s="23">
        <v>132592</v>
      </c>
      <c r="F36" s="23">
        <v>132592</v>
      </c>
    </row>
    <row r="37" spans="1:6" x14ac:dyDescent="0.25">
      <c r="A37" s="24" t="s">
        <v>71</v>
      </c>
      <c r="B37" s="23">
        <v>134829.23000000001</v>
      </c>
      <c r="C37" s="23">
        <v>135154</v>
      </c>
      <c r="D37" s="23">
        <v>0</v>
      </c>
      <c r="E37" s="23">
        <v>0</v>
      </c>
      <c r="F37" s="23">
        <v>0</v>
      </c>
    </row>
    <row r="38" spans="1:6" x14ac:dyDescent="0.25">
      <c r="A38" s="19" t="s">
        <v>72</v>
      </c>
      <c r="B38" s="18">
        <v>1745749.97</v>
      </c>
      <c r="C38" s="18">
        <v>1964498</v>
      </c>
      <c r="D38" s="18">
        <v>1984777</v>
      </c>
      <c r="E38" s="18">
        <v>1984777</v>
      </c>
      <c r="F38" s="18">
        <v>1984777</v>
      </c>
    </row>
    <row r="39" spans="1:6" x14ac:dyDescent="0.25">
      <c r="A39" s="24" t="s">
        <v>73</v>
      </c>
      <c r="B39" s="23">
        <v>0</v>
      </c>
      <c r="C39" s="23">
        <v>0</v>
      </c>
      <c r="D39" s="23">
        <v>1916126</v>
      </c>
      <c r="E39" s="23">
        <v>1916126</v>
      </c>
      <c r="F39" s="23">
        <v>1916126</v>
      </c>
    </row>
    <row r="40" spans="1:6" x14ac:dyDescent="0.25">
      <c r="A40" s="24" t="s">
        <v>74</v>
      </c>
      <c r="B40" s="23">
        <v>0</v>
      </c>
      <c r="C40" s="23">
        <v>0</v>
      </c>
      <c r="D40" s="23">
        <v>64805</v>
      </c>
      <c r="E40" s="23">
        <v>64805</v>
      </c>
      <c r="F40" s="23">
        <v>64805</v>
      </c>
    </row>
    <row r="41" spans="1:6" x14ac:dyDescent="0.25">
      <c r="A41" s="24" t="s">
        <v>75</v>
      </c>
      <c r="B41" s="23">
        <v>0</v>
      </c>
      <c r="C41" s="23">
        <v>0</v>
      </c>
      <c r="D41" s="23">
        <v>64805</v>
      </c>
      <c r="E41" s="23">
        <v>64805</v>
      </c>
      <c r="F41" s="23">
        <v>64805</v>
      </c>
    </row>
    <row r="42" spans="1:6" x14ac:dyDescent="0.25">
      <c r="A42" s="24" t="s">
        <v>76</v>
      </c>
      <c r="B42" s="23">
        <v>3062.98</v>
      </c>
      <c r="C42" s="23">
        <v>3600</v>
      </c>
      <c r="D42" s="23">
        <v>0</v>
      </c>
      <c r="E42" s="23">
        <v>0</v>
      </c>
      <c r="F42" s="23">
        <v>0</v>
      </c>
    </row>
    <row r="43" spans="1:6" x14ac:dyDescent="0.25">
      <c r="A43" s="24" t="s">
        <v>77</v>
      </c>
      <c r="B43" s="23">
        <v>0</v>
      </c>
      <c r="C43" s="23">
        <v>0</v>
      </c>
      <c r="D43" s="23">
        <v>3846</v>
      </c>
      <c r="E43" s="23">
        <v>3846</v>
      </c>
      <c r="F43" s="23">
        <v>3846</v>
      </c>
    </row>
    <row r="44" spans="1:6" x14ac:dyDescent="0.25">
      <c r="A44" s="24" t="s">
        <v>78</v>
      </c>
      <c r="B44" s="23">
        <v>1742686.99</v>
      </c>
      <c r="C44" s="23">
        <v>1960898</v>
      </c>
      <c r="D44" s="23">
        <v>0</v>
      </c>
      <c r="E44" s="23">
        <v>0</v>
      </c>
      <c r="F44" s="23">
        <v>0</v>
      </c>
    </row>
    <row r="45" spans="1:6" x14ac:dyDescent="0.25">
      <c r="A45" s="19" t="s">
        <v>79</v>
      </c>
      <c r="B45" s="18">
        <v>7600</v>
      </c>
      <c r="C45" s="18">
        <v>1100</v>
      </c>
      <c r="D45" s="18">
        <v>1100</v>
      </c>
      <c r="E45" s="18">
        <v>1100</v>
      </c>
      <c r="F45" s="18">
        <v>1100</v>
      </c>
    </row>
    <row r="46" spans="1:6" x14ac:dyDescent="0.25">
      <c r="A46" s="24" t="s">
        <v>80</v>
      </c>
      <c r="B46" s="23">
        <v>0</v>
      </c>
      <c r="C46" s="23">
        <v>0</v>
      </c>
      <c r="D46" s="23">
        <v>1100</v>
      </c>
      <c r="E46" s="23">
        <v>1100</v>
      </c>
      <c r="F46" s="23">
        <v>1100</v>
      </c>
    </row>
    <row r="47" spans="1:6" x14ac:dyDescent="0.25">
      <c r="A47" s="24" t="s">
        <v>81</v>
      </c>
      <c r="B47" s="23">
        <v>7600</v>
      </c>
      <c r="C47" s="23">
        <v>1100</v>
      </c>
      <c r="D47" s="23">
        <v>0</v>
      </c>
      <c r="E47" s="23">
        <v>0</v>
      </c>
      <c r="F47" s="23">
        <v>0</v>
      </c>
    </row>
    <row r="50" spans="5:5" x14ac:dyDescent="0.25">
      <c r="E50" s="26" t="s">
        <v>87</v>
      </c>
    </row>
    <row r="54" spans="5:5" x14ac:dyDescent="0.25">
      <c r="E54" s="27" t="s">
        <v>88</v>
      </c>
    </row>
  </sheetData>
  <mergeCells count="2">
    <mergeCell ref="A3:F3"/>
    <mergeCell ref="A1:F1"/>
  </mergeCells>
  <pageMargins left="0.78740155696868896" right="0.59055119752883911" top="0.59055119752883911" bottom="0.59055119752883911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18"/>
  <sheetViews>
    <sheetView showGridLines="0" workbookViewId="0">
      <selection sqref="A1:F1"/>
    </sheetView>
  </sheetViews>
  <sheetFormatPr defaultRowHeight="15" x14ac:dyDescent="0.25"/>
  <cols>
    <col min="1" max="1" width="40" customWidth="1"/>
    <col min="2" max="3" width="20.28515625" customWidth="1"/>
    <col min="4" max="4" width="20.140625" customWidth="1"/>
    <col min="5" max="5" width="20.28515625" customWidth="1"/>
    <col min="6" max="6" width="20.42578125" customWidth="1"/>
  </cols>
  <sheetData>
    <row r="1" spans="1:6" x14ac:dyDescent="0.25">
      <c r="A1" s="49" t="s">
        <v>154</v>
      </c>
      <c r="B1" s="49"/>
      <c r="C1" s="49"/>
      <c r="D1" s="49"/>
      <c r="E1" s="49"/>
      <c r="F1" s="49"/>
    </row>
    <row r="3" spans="1:6" ht="15.75" customHeight="1" x14ac:dyDescent="0.25">
      <c r="A3" s="48" t="s">
        <v>82</v>
      </c>
      <c r="B3" s="48"/>
      <c r="C3" s="48"/>
      <c r="D3" s="48"/>
      <c r="E3" s="48"/>
      <c r="F3" s="48"/>
    </row>
    <row r="4" spans="1:6" ht="12.75" customHeight="1" x14ac:dyDescent="0.25"/>
    <row r="5" spans="1:6" ht="26.25" customHeight="1" x14ac:dyDescent="0.25">
      <c r="A5" s="12" t="s">
        <v>62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</row>
    <row r="6" spans="1:6" ht="18" customHeight="1" x14ac:dyDescent="0.25">
      <c r="A6" s="15" t="s">
        <v>44</v>
      </c>
      <c r="B6" s="18">
        <v>1961000.21</v>
      </c>
      <c r="C6" s="18">
        <v>2310653</v>
      </c>
      <c r="D6" s="18">
        <v>2380929</v>
      </c>
      <c r="E6" s="18">
        <v>2241929</v>
      </c>
      <c r="F6" s="18">
        <v>2241929</v>
      </c>
    </row>
    <row r="7" spans="1:6" ht="18" customHeight="1" x14ac:dyDescent="0.25">
      <c r="A7" s="19" t="s">
        <v>83</v>
      </c>
      <c r="B7" s="18">
        <v>1961000.21</v>
      </c>
      <c r="C7" s="18">
        <v>2310653</v>
      </c>
      <c r="D7" s="18">
        <v>2380929</v>
      </c>
      <c r="E7" s="18">
        <v>2241929</v>
      </c>
      <c r="F7" s="18">
        <v>2241929</v>
      </c>
    </row>
    <row r="8" spans="1:6" ht="18" customHeight="1" x14ac:dyDescent="0.25">
      <c r="A8" s="24" t="s">
        <v>84</v>
      </c>
      <c r="B8" s="25">
        <v>5042.4799999999996</v>
      </c>
      <c r="C8" s="25">
        <v>4086</v>
      </c>
      <c r="D8" s="25">
        <v>4806</v>
      </c>
      <c r="E8" s="25">
        <v>4806</v>
      </c>
      <c r="F8" s="25">
        <v>4806</v>
      </c>
    </row>
    <row r="9" spans="1:6" ht="18" customHeight="1" x14ac:dyDescent="0.25">
      <c r="A9" s="24" t="s">
        <v>85</v>
      </c>
      <c r="B9" s="25">
        <v>1955276.11</v>
      </c>
      <c r="C9" s="25">
        <v>2305722</v>
      </c>
      <c r="D9" s="25">
        <v>2374823</v>
      </c>
      <c r="E9" s="25">
        <v>2235823</v>
      </c>
      <c r="F9" s="25">
        <v>2235823</v>
      </c>
    </row>
    <row r="10" spans="1:6" ht="18" customHeight="1" x14ac:dyDescent="0.25">
      <c r="A10" s="24" t="s">
        <v>86</v>
      </c>
      <c r="B10" s="25">
        <v>681.62</v>
      </c>
      <c r="C10" s="25">
        <v>845</v>
      </c>
      <c r="D10" s="25">
        <v>1300</v>
      </c>
      <c r="E10" s="25">
        <v>1300</v>
      </c>
      <c r="F10" s="25">
        <v>1300</v>
      </c>
    </row>
    <row r="14" spans="1:6" x14ac:dyDescent="0.25">
      <c r="E14" s="26" t="s">
        <v>87</v>
      </c>
    </row>
    <row r="18" spans="5:5" x14ac:dyDescent="0.25">
      <c r="E18" s="27" t="s">
        <v>88</v>
      </c>
    </row>
  </sheetData>
  <mergeCells count="2">
    <mergeCell ref="A3:F3"/>
    <mergeCell ref="A1:F1"/>
  </mergeCells>
  <pageMargins left="0.78740155696868896" right="0.59055119752883911" top="0.59055119752883911" bottom="0.59055119752883911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7"/>
  <sheetViews>
    <sheetView showGridLines="0" workbookViewId="0">
      <selection activeCell="A5" sqref="A5:H5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</cols>
  <sheetData>
    <row r="1" spans="1:8" x14ac:dyDescent="0.25">
      <c r="A1" s="49" t="s">
        <v>154</v>
      </c>
      <c r="B1" s="49"/>
      <c r="C1" s="49"/>
      <c r="D1" s="49"/>
      <c r="E1" s="49"/>
      <c r="F1" s="49"/>
      <c r="G1" s="49"/>
      <c r="H1" s="49"/>
    </row>
    <row r="3" spans="1:8" ht="15.75" customHeight="1" x14ac:dyDescent="0.25">
      <c r="A3" s="47" t="s">
        <v>89</v>
      </c>
      <c r="B3" s="47"/>
      <c r="C3" s="47"/>
      <c r="D3" s="47"/>
      <c r="E3" s="47"/>
      <c r="F3" s="47"/>
      <c r="G3" s="47"/>
      <c r="H3" s="47"/>
    </row>
    <row r="4" spans="1:8" ht="12.75" customHeight="1" x14ac:dyDescent="0.25"/>
    <row r="5" spans="1:8" ht="15" customHeight="1" x14ac:dyDescent="0.25">
      <c r="A5" s="48" t="s">
        <v>90</v>
      </c>
      <c r="B5" s="48"/>
      <c r="C5" s="48"/>
      <c r="D5" s="48"/>
      <c r="E5" s="48"/>
      <c r="F5" s="48"/>
      <c r="G5" s="48"/>
      <c r="H5" s="48"/>
    </row>
    <row r="6" spans="1:8" ht="9.75" customHeight="1" x14ac:dyDescent="0.25"/>
    <row r="7" spans="1:8" ht="27.75" customHeight="1" x14ac:dyDescent="0.25">
      <c r="A7" s="12" t="s">
        <v>29</v>
      </c>
      <c r="B7" s="13" t="s">
        <v>30</v>
      </c>
      <c r="C7" s="14" t="s">
        <v>91</v>
      </c>
      <c r="D7" s="14" t="s">
        <v>2</v>
      </c>
      <c r="E7" s="14" t="s">
        <v>3</v>
      </c>
      <c r="F7" s="14" t="s">
        <v>4</v>
      </c>
      <c r="G7" s="14" t="s">
        <v>5</v>
      </c>
      <c r="H7" s="14" t="s">
        <v>6</v>
      </c>
    </row>
    <row r="8" spans="1:8" ht="18" customHeight="1" x14ac:dyDescent="0.25">
      <c r="A8" s="15"/>
      <c r="B8" s="20"/>
      <c r="C8" s="16"/>
      <c r="D8" s="18"/>
      <c r="E8" s="18"/>
      <c r="F8" s="18"/>
      <c r="G8" s="18"/>
      <c r="H8" s="18"/>
    </row>
    <row r="9" spans="1:8" ht="18" customHeight="1" x14ac:dyDescent="0.25">
      <c r="A9" s="21"/>
      <c r="B9" s="11"/>
      <c r="C9" s="11"/>
      <c r="D9" s="23"/>
      <c r="E9" s="23"/>
      <c r="F9" s="23"/>
      <c r="G9" s="23"/>
      <c r="H9" s="23"/>
    </row>
    <row r="13" spans="1:8" x14ac:dyDescent="0.25">
      <c r="G13" s="26" t="s">
        <v>87</v>
      </c>
    </row>
    <row r="17" spans="7:7" x14ac:dyDescent="0.25">
      <c r="G17" s="27" t="s">
        <v>88</v>
      </c>
    </row>
  </sheetData>
  <mergeCells count="3">
    <mergeCell ref="A3:H3"/>
    <mergeCell ref="A5:H5"/>
    <mergeCell ref="A1:H1"/>
  </mergeCells>
  <pageMargins left="0.78740155696868896" right="0.59055119752883911" top="0.59055119752883911" bottom="1.0680385828018188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17"/>
  <sheetViews>
    <sheetView showGridLines="0" workbookViewId="0">
      <selection sqref="A1:F1"/>
    </sheetView>
  </sheetViews>
  <sheetFormatPr defaultRowHeight="15" x14ac:dyDescent="0.25"/>
  <cols>
    <col min="1" max="1" width="49.42578125" customWidth="1"/>
    <col min="2" max="2" width="18.28515625" customWidth="1"/>
    <col min="3" max="6" width="18.42578125" customWidth="1"/>
  </cols>
  <sheetData>
    <row r="1" spans="1:6" x14ac:dyDescent="0.25">
      <c r="A1" s="49" t="s">
        <v>154</v>
      </c>
      <c r="B1" s="49"/>
      <c r="C1" s="49"/>
      <c r="D1" s="49"/>
      <c r="E1" s="49"/>
      <c r="F1" s="49"/>
    </row>
    <row r="3" spans="1:6" ht="15.75" customHeight="1" x14ac:dyDescent="0.25">
      <c r="A3" s="50" t="s">
        <v>92</v>
      </c>
      <c r="B3" s="50"/>
      <c r="C3" s="50"/>
      <c r="D3" s="50"/>
      <c r="E3" s="50"/>
      <c r="F3" s="50"/>
    </row>
    <row r="4" spans="1:6" ht="20.25" customHeight="1" x14ac:dyDescent="0.25"/>
    <row r="5" spans="1:6" ht="27.75" customHeight="1" x14ac:dyDescent="0.25">
      <c r="A5" s="12" t="s">
        <v>62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</row>
    <row r="6" spans="1:6" ht="17.25" customHeight="1" x14ac:dyDescent="0.25">
      <c r="A6" s="19" t="s">
        <v>93</v>
      </c>
      <c r="B6" s="18"/>
      <c r="C6" s="18"/>
      <c r="D6" s="18"/>
      <c r="E6" s="18"/>
      <c r="F6" s="18"/>
    </row>
    <row r="7" spans="1:6" ht="18" customHeight="1" x14ac:dyDescent="0.25">
      <c r="A7" s="15"/>
      <c r="B7" s="18"/>
      <c r="C7" s="18"/>
      <c r="D7" s="18"/>
      <c r="E7" s="18"/>
      <c r="F7" s="18"/>
    </row>
    <row r="8" spans="1:6" ht="18" customHeight="1" x14ac:dyDescent="0.25">
      <c r="A8" s="28"/>
      <c r="B8" s="23"/>
      <c r="C8" s="23"/>
      <c r="D8" s="23"/>
      <c r="E8" s="23"/>
      <c r="F8" s="23"/>
    </row>
    <row r="9" spans="1:6" ht="18" customHeight="1" x14ac:dyDescent="0.25">
      <c r="A9" s="28"/>
      <c r="B9" s="23"/>
      <c r="C9" s="23"/>
      <c r="D9" s="23"/>
      <c r="E9" s="23"/>
      <c r="F9" s="23"/>
    </row>
    <row r="13" spans="1:6" x14ac:dyDescent="0.25">
      <c r="E13" s="26" t="s">
        <v>87</v>
      </c>
    </row>
    <row r="17" spans="5:5" x14ac:dyDescent="0.25">
      <c r="E17" s="27" t="s">
        <v>88</v>
      </c>
    </row>
  </sheetData>
  <mergeCells count="2">
    <mergeCell ref="A3:F3"/>
    <mergeCell ref="A1:F1"/>
  </mergeCells>
  <pageMargins left="0.78740155696868896" right="0.59055119752883911" top="0.59055119752883911" bottom="0.59055119752883911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21"/>
  <sheetViews>
    <sheetView showGridLines="0" workbookViewId="0">
      <selection sqref="A1:H1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</cols>
  <sheetData>
    <row r="1" spans="1:8" x14ac:dyDescent="0.25">
      <c r="A1" s="49" t="s">
        <v>154</v>
      </c>
      <c r="B1" s="49"/>
      <c r="C1" s="49"/>
      <c r="D1" s="49"/>
      <c r="E1" s="49"/>
      <c r="F1" s="49"/>
      <c r="G1" s="49"/>
      <c r="H1" s="49"/>
    </row>
    <row r="3" spans="1:8" ht="15.75" customHeight="1" x14ac:dyDescent="0.25">
      <c r="A3" s="47" t="s">
        <v>94</v>
      </c>
      <c r="B3" s="47"/>
      <c r="C3" s="47"/>
      <c r="D3" s="47"/>
      <c r="E3" s="47"/>
      <c r="F3" s="47"/>
      <c r="G3" s="47"/>
      <c r="H3" s="47"/>
    </row>
    <row r="4" spans="1:8" ht="12.75" customHeight="1" x14ac:dyDescent="0.25"/>
    <row r="5" spans="1:8" x14ac:dyDescent="0.25">
      <c r="A5" s="12" t="s">
        <v>95</v>
      </c>
      <c r="B5" s="13" t="s">
        <v>96</v>
      </c>
      <c r="C5" s="13" t="s">
        <v>91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</row>
    <row r="6" spans="1:8" x14ac:dyDescent="0.25">
      <c r="A6" s="29">
        <v>9</v>
      </c>
      <c r="B6" s="30"/>
      <c r="C6" s="30" t="s">
        <v>98</v>
      </c>
      <c r="D6" s="37">
        <f>D7</f>
        <v>167804</v>
      </c>
      <c r="E6" s="31">
        <f>E7</f>
        <v>143844</v>
      </c>
      <c r="F6" s="31">
        <f>F7</f>
        <v>190844</v>
      </c>
      <c r="G6" s="41">
        <v>0</v>
      </c>
      <c r="H6" s="41">
        <v>0</v>
      </c>
    </row>
    <row r="7" spans="1:8" x14ac:dyDescent="0.25">
      <c r="A7" s="32">
        <v>92</v>
      </c>
      <c r="B7" s="33"/>
      <c r="C7" s="33" t="s">
        <v>99</v>
      </c>
      <c r="D7" s="38">
        <f>D9+D11</f>
        <v>167804</v>
      </c>
      <c r="E7" s="34">
        <f>E9+E11</f>
        <v>143844</v>
      </c>
      <c r="F7" s="34">
        <f>F8+F9+F10+F11</f>
        <v>190844</v>
      </c>
      <c r="G7" s="41">
        <v>0</v>
      </c>
      <c r="H7" s="41">
        <v>0</v>
      </c>
    </row>
    <row r="8" spans="1:8" x14ac:dyDescent="0.25">
      <c r="A8" s="32"/>
      <c r="B8" s="33">
        <v>31</v>
      </c>
      <c r="C8" s="33" t="s">
        <v>102</v>
      </c>
      <c r="D8" s="38">
        <v>0</v>
      </c>
      <c r="E8" s="34">
        <v>0</v>
      </c>
      <c r="F8" s="34">
        <v>139000</v>
      </c>
      <c r="G8" s="41">
        <v>0</v>
      </c>
      <c r="H8" s="41">
        <v>0</v>
      </c>
    </row>
    <row r="9" spans="1:8" ht="22.5" x14ac:dyDescent="0.25">
      <c r="A9" s="32"/>
      <c r="B9" s="35">
        <v>32</v>
      </c>
      <c r="C9" s="35" t="s">
        <v>100</v>
      </c>
      <c r="D9" s="39">
        <v>127506</v>
      </c>
      <c r="E9" s="36">
        <v>92000</v>
      </c>
      <c r="F9" s="36">
        <v>0</v>
      </c>
      <c r="G9" s="41">
        <v>0</v>
      </c>
      <c r="H9" s="41">
        <v>0</v>
      </c>
    </row>
    <row r="10" spans="1:8" ht="22.5" x14ac:dyDescent="0.25">
      <c r="A10" s="32"/>
      <c r="B10" s="35">
        <v>51</v>
      </c>
      <c r="C10" s="35" t="s">
        <v>103</v>
      </c>
      <c r="D10" s="39">
        <v>0</v>
      </c>
      <c r="E10" s="36">
        <v>0</v>
      </c>
      <c r="F10" s="36">
        <v>51844</v>
      </c>
      <c r="G10" s="41">
        <v>0</v>
      </c>
      <c r="H10" s="41">
        <v>0</v>
      </c>
    </row>
    <row r="11" spans="1:8" x14ac:dyDescent="0.25">
      <c r="A11" s="29"/>
      <c r="B11" s="35">
        <v>54</v>
      </c>
      <c r="C11" s="35" t="s">
        <v>101</v>
      </c>
      <c r="D11" s="39">
        <v>40298</v>
      </c>
      <c r="E11" s="36">
        <v>51844</v>
      </c>
      <c r="F11" s="36">
        <v>0</v>
      </c>
      <c r="G11" s="41">
        <v>0</v>
      </c>
      <c r="H11" s="41">
        <v>0</v>
      </c>
    </row>
    <row r="12" spans="1:8" ht="33.75" customHeight="1" x14ac:dyDescent="0.25"/>
    <row r="13" spans="1:8" x14ac:dyDescent="0.25">
      <c r="A13" s="51" t="s">
        <v>97</v>
      </c>
      <c r="B13" s="51"/>
      <c r="C13" s="51"/>
      <c r="D13" s="40">
        <v>167804</v>
      </c>
      <c r="E13" s="40">
        <v>143844</v>
      </c>
      <c r="F13" s="40">
        <v>190844</v>
      </c>
      <c r="G13" s="40">
        <v>0</v>
      </c>
      <c r="H13" s="40">
        <v>0</v>
      </c>
    </row>
    <row r="17" spans="7:7" x14ac:dyDescent="0.25">
      <c r="G17" s="26" t="s">
        <v>87</v>
      </c>
    </row>
    <row r="21" spans="7:7" x14ac:dyDescent="0.25">
      <c r="G21" s="27" t="s">
        <v>88</v>
      </c>
    </row>
  </sheetData>
  <mergeCells count="3">
    <mergeCell ref="A3:H3"/>
    <mergeCell ref="A13:C13"/>
    <mergeCell ref="A1:H1"/>
  </mergeCells>
  <pageMargins left="0.78740155696868896" right="0.59055119752883911" top="0.59055119752883911" bottom="0.59055119752883911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29"/>
  <sheetViews>
    <sheetView showGridLines="0" workbookViewId="0">
      <selection activeCell="B2" sqref="B2"/>
    </sheetView>
  </sheetViews>
  <sheetFormatPr defaultRowHeight="15" x14ac:dyDescent="0.25"/>
  <cols>
    <col min="1" max="1" width="27.42578125" customWidth="1"/>
    <col min="2" max="2" width="47.5703125" customWidth="1"/>
    <col min="3" max="7" width="13.28515625" customWidth="1"/>
  </cols>
  <sheetData>
    <row r="1" spans="1:7" x14ac:dyDescent="0.25">
      <c r="A1" s="49" t="s">
        <v>154</v>
      </c>
      <c r="B1" s="49"/>
      <c r="C1" s="49"/>
      <c r="D1" s="49"/>
      <c r="E1" s="49"/>
      <c r="F1" s="49"/>
      <c r="G1" s="49"/>
    </row>
    <row r="3" spans="1:7" ht="15.75" customHeight="1" x14ac:dyDescent="0.25">
      <c r="A3" s="52" t="s">
        <v>104</v>
      </c>
      <c r="B3" s="52"/>
      <c r="C3" s="52"/>
      <c r="D3" s="52"/>
      <c r="E3" s="52"/>
      <c r="F3" s="52"/>
      <c r="G3" s="52"/>
    </row>
    <row r="4" spans="1:7" ht="10.5" customHeight="1" x14ac:dyDescent="0.25"/>
    <row r="5" spans="1:7" ht="15" customHeight="1" x14ac:dyDescent="0.25">
      <c r="A5" s="53" t="s">
        <v>105</v>
      </c>
      <c r="B5" s="53"/>
      <c r="C5" s="53"/>
      <c r="D5" s="53"/>
      <c r="E5" s="53"/>
      <c r="F5" s="53"/>
      <c r="G5" s="53"/>
    </row>
    <row r="6" spans="1:7" ht="10.5" customHeight="1" x14ac:dyDescent="0.25"/>
    <row r="7" spans="1:7" ht="22.5" x14ac:dyDescent="0.25">
      <c r="A7" s="12" t="s">
        <v>106</v>
      </c>
      <c r="B7" s="13" t="s">
        <v>91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</row>
    <row r="8" spans="1:7" x14ac:dyDescent="0.25">
      <c r="A8" s="19" t="s">
        <v>107</v>
      </c>
      <c r="B8" s="17" t="s">
        <v>108</v>
      </c>
      <c r="C8" s="18">
        <v>5724.1</v>
      </c>
      <c r="D8" s="18">
        <v>4931</v>
      </c>
      <c r="E8" s="18">
        <v>6106</v>
      </c>
      <c r="F8" s="18">
        <v>6106</v>
      </c>
      <c r="G8" s="18">
        <v>6106</v>
      </c>
    </row>
    <row r="9" spans="1:7" x14ac:dyDescent="0.25">
      <c r="A9" s="19" t="s">
        <v>109</v>
      </c>
      <c r="B9" s="17" t="s">
        <v>110</v>
      </c>
      <c r="C9" s="18">
        <v>681.62</v>
      </c>
      <c r="D9" s="18">
        <v>695</v>
      </c>
      <c r="E9" s="18">
        <v>1000</v>
      </c>
      <c r="F9" s="18">
        <v>1000</v>
      </c>
      <c r="G9" s="18">
        <v>1000</v>
      </c>
    </row>
    <row r="10" spans="1:7" x14ac:dyDescent="0.25">
      <c r="A10" s="24" t="s">
        <v>111</v>
      </c>
      <c r="B10" s="42" t="s">
        <v>112</v>
      </c>
      <c r="C10" s="25">
        <v>681.62</v>
      </c>
      <c r="D10" s="25">
        <v>695</v>
      </c>
      <c r="E10" s="25">
        <v>0</v>
      </c>
      <c r="F10" s="25">
        <v>0</v>
      </c>
      <c r="G10" s="25">
        <v>0</v>
      </c>
    </row>
    <row r="11" spans="1:7" x14ac:dyDescent="0.25">
      <c r="A11" s="43" t="s">
        <v>45</v>
      </c>
      <c r="B11" s="22" t="s">
        <v>46</v>
      </c>
      <c r="C11" s="23">
        <v>681.62</v>
      </c>
      <c r="D11" s="23">
        <v>695</v>
      </c>
      <c r="E11" s="23">
        <v>0</v>
      </c>
      <c r="F11" s="23">
        <v>0</v>
      </c>
      <c r="G11" s="23">
        <v>0</v>
      </c>
    </row>
    <row r="12" spans="1:7" x14ac:dyDescent="0.25">
      <c r="A12" s="43" t="s">
        <v>47</v>
      </c>
      <c r="B12" s="22" t="s">
        <v>48</v>
      </c>
      <c r="C12" s="23">
        <v>407.78</v>
      </c>
      <c r="D12" s="23">
        <v>401</v>
      </c>
      <c r="E12" s="23">
        <v>0</v>
      </c>
      <c r="F12" s="23">
        <v>0</v>
      </c>
      <c r="G12" s="23">
        <v>0</v>
      </c>
    </row>
    <row r="13" spans="1:7" x14ac:dyDescent="0.25">
      <c r="A13" s="43" t="s">
        <v>49</v>
      </c>
      <c r="B13" s="22" t="s">
        <v>50</v>
      </c>
      <c r="C13" s="23">
        <v>273.83999999999997</v>
      </c>
      <c r="D13" s="23">
        <v>294</v>
      </c>
      <c r="E13" s="23">
        <v>0</v>
      </c>
      <c r="F13" s="23">
        <v>0</v>
      </c>
      <c r="G13" s="23">
        <v>0</v>
      </c>
    </row>
    <row r="14" spans="1:7" x14ac:dyDescent="0.25">
      <c r="A14" s="24" t="s">
        <v>111</v>
      </c>
      <c r="B14" s="42" t="s">
        <v>113</v>
      </c>
      <c r="C14" s="25">
        <v>0</v>
      </c>
      <c r="D14" s="25">
        <v>0</v>
      </c>
      <c r="E14" s="25">
        <v>1000</v>
      </c>
      <c r="F14" s="25">
        <v>1000</v>
      </c>
      <c r="G14" s="25">
        <v>1000</v>
      </c>
    </row>
    <row r="15" spans="1:7" x14ac:dyDescent="0.25">
      <c r="A15" s="43" t="s">
        <v>45</v>
      </c>
      <c r="B15" s="22" t="s">
        <v>46</v>
      </c>
      <c r="C15" s="23">
        <v>0</v>
      </c>
      <c r="D15" s="23">
        <v>0</v>
      </c>
      <c r="E15" s="23">
        <v>1000</v>
      </c>
      <c r="F15" s="23">
        <v>1000</v>
      </c>
      <c r="G15" s="23">
        <v>1000</v>
      </c>
    </row>
    <row r="16" spans="1:7" x14ac:dyDescent="0.25">
      <c r="A16" s="43" t="s">
        <v>47</v>
      </c>
      <c r="B16" s="22" t="s">
        <v>48</v>
      </c>
      <c r="C16" s="23">
        <v>0</v>
      </c>
      <c r="D16" s="23">
        <v>0</v>
      </c>
      <c r="E16" s="23">
        <v>480</v>
      </c>
      <c r="F16" s="23">
        <v>480</v>
      </c>
      <c r="G16" s="23">
        <v>480</v>
      </c>
    </row>
    <row r="17" spans="1:7" x14ac:dyDescent="0.25">
      <c r="A17" s="43" t="s">
        <v>49</v>
      </c>
      <c r="B17" s="22" t="s">
        <v>50</v>
      </c>
      <c r="C17" s="23">
        <v>0</v>
      </c>
      <c r="D17" s="23">
        <v>0</v>
      </c>
      <c r="E17" s="23">
        <v>520</v>
      </c>
      <c r="F17" s="23">
        <v>520</v>
      </c>
      <c r="G17" s="23">
        <v>520</v>
      </c>
    </row>
    <row r="18" spans="1:7" x14ac:dyDescent="0.25">
      <c r="A18" s="19" t="s">
        <v>114</v>
      </c>
      <c r="B18" s="17" t="s">
        <v>115</v>
      </c>
      <c r="C18" s="18">
        <v>1737.5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5">
      <c r="A19" s="24" t="s">
        <v>111</v>
      </c>
      <c r="B19" s="42" t="s">
        <v>112</v>
      </c>
      <c r="C19" s="25">
        <v>1737.5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43" t="s">
        <v>45</v>
      </c>
      <c r="B20" s="22" t="s">
        <v>46</v>
      </c>
      <c r="C20" s="23">
        <v>1737.5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43" t="s">
        <v>49</v>
      </c>
      <c r="B21" s="22" t="s">
        <v>50</v>
      </c>
      <c r="C21" s="23">
        <v>1737.5</v>
      </c>
      <c r="D21" s="23">
        <v>0</v>
      </c>
      <c r="E21" s="23">
        <v>0</v>
      </c>
      <c r="F21" s="23">
        <v>0</v>
      </c>
      <c r="G21" s="23">
        <v>0</v>
      </c>
    </row>
    <row r="22" spans="1:7" ht="22.5" x14ac:dyDescent="0.25">
      <c r="A22" s="19" t="s">
        <v>116</v>
      </c>
      <c r="B22" s="17" t="s">
        <v>117</v>
      </c>
      <c r="C22" s="18">
        <v>242</v>
      </c>
      <c r="D22" s="18">
        <v>486</v>
      </c>
      <c r="E22" s="18">
        <v>460</v>
      </c>
      <c r="F22" s="18">
        <v>460</v>
      </c>
      <c r="G22" s="18">
        <v>460</v>
      </c>
    </row>
    <row r="23" spans="1:7" x14ac:dyDescent="0.25">
      <c r="A23" s="24" t="s">
        <v>111</v>
      </c>
      <c r="B23" s="42" t="s">
        <v>112</v>
      </c>
      <c r="C23" s="25">
        <v>242</v>
      </c>
      <c r="D23" s="25">
        <v>486</v>
      </c>
      <c r="E23" s="25">
        <v>0</v>
      </c>
      <c r="F23" s="25">
        <v>0</v>
      </c>
      <c r="G23" s="25">
        <v>0</v>
      </c>
    </row>
    <row r="24" spans="1:7" x14ac:dyDescent="0.25">
      <c r="A24" s="43" t="s">
        <v>55</v>
      </c>
      <c r="B24" s="22" t="s">
        <v>56</v>
      </c>
      <c r="C24" s="23">
        <v>242</v>
      </c>
      <c r="D24" s="23">
        <v>486</v>
      </c>
      <c r="E24" s="23">
        <v>0</v>
      </c>
      <c r="F24" s="23">
        <v>0</v>
      </c>
      <c r="G24" s="23">
        <v>0</v>
      </c>
    </row>
    <row r="25" spans="1:7" x14ac:dyDescent="0.25">
      <c r="A25" s="43" t="s">
        <v>59</v>
      </c>
      <c r="B25" s="22" t="s">
        <v>60</v>
      </c>
      <c r="C25" s="23">
        <v>242</v>
      </c>
      <c r="D25" s="23">
        <v>486</v>
      </c>
      <c r="E25" s="23">
        <v>0</v>
      </c>
      <c r="F25" s="23">
        <v>0</v>
      </c>
      <c r="G25" s="23">
        <v>0</v>
      </c>
    </row>
    <row r="26" spans="1:7" x14ac:dyDescent="0.25">
      <c r="A26" s="24" t="s">
        <v>111</v>
      </c>
      <c r="B26" s="42" t="s">
        <v>113</v>
      </c>
      <c r="C26" s="25">
        <v>0</v>
      </c>
      <c r="D26" s="25">
        <v>0</v>
      </c>
      <c r="E26" s="25">
        <v>460</v>
      </c>
      <c r="F26" s="25">
        <v>460</v>
      </c>
      <c r="G26" s="25">
        <v>460</v>
      </c>
    </row>
    <row r="27" spans="1:7" ht="18" customHeight="1" x14ac:dyDescent="0.25">
      <c r="A27" s="43" t="s">
        <v>55</v>
      </c>
      <c r="B27" s="22" t="s">
        <v>56</v>
      </c>
      <c r="C27" s="23">
        <v>0</v>
      </c>
      <c r="D27" s="23">
        <v>0</v>
      </c>
      <c r="E27" s="23">
        <v>460</v>
      </c>
      <c r="F27" s="23">
        <v>460</v>
      </c>
      <c r="G27" s="23">
        <v>460</v>
      </c>
    </row>
    <row r="28" spans="1:7" x14ac:dyDescent="0.25">
      <c r="A28" s="43" t="s">
        <v>59</v>
      </c>
      <c r="B28" s="22" t="s">
        <v>60</v>
      </c>
      <c r="C28" s="23">
        <v>0</v>
      </c>
      <c r="D28" s="23">
        <v>0</v>
      </c>
      <c r="E28" s="23">
        <v>460</v>
      </c>
      <c r="F28" s="23">
        <v>460</v>
      </c>
      <c r="G28" s="23">
        <v>460</v>
      </c>
    </row>
    <row r="29" spans="1:7" x14ac:dyDescent="0.25">
      <c r="A29" s="19" t="s">
        <v>118</v>
      </c>
      <c r="B29" s="17" t="s">
        <v>119</v>
      </c>
      <c r="C29" s="18">
        <v>0</v>
      </c>
      <c r="D29" s="18">
        <v>150</v>
      </c>
      <c r="E29" s="18">
        <v>300</v>
      </c>
      <c r="F29" s="18">
        <v>300</v>
      </c>
      <c r="G29" s="18">
        <v>300</v>
      </c>
    </row>
    <row r="30" spans="1:7" x14ac:dyDescent="0.25">
      <c r="A30" s="24" t="s">
        <v>111</v>
      </c>
      <c r="B30" s="42" t="s">
        <v>112</v>
      </c>
      <c r="C30" s="25">
        <v>0</v>
      </c>
      <c r="D30" s="25">
        <v>150</v>
      </c>
      <c r="E30" s="25">
        <v>0</v>
      </c>
      <c r="F30" s="25">
        <v>0</v>
      </c>
      <c r="G30" s="25">
        <v>0</v>
      </c>
    </row>
    <row r="31" spans="1:7" x14ac:dyDescent="0.25">
      <c r="A31" s="43" t="s">
        <v>45</v>
      </c>
      <c r="B31" s="22" t="s">
        <v>46</v>
      </c>
      <c r="C31" s="23">
        <v>0</v>
      </c>
      <c r="D31" s="23">
        <v>150</v>
      </c>
      <c r="E31" s="23">
        <v>0</v>
      </c>
      <c r="F31" s="23">
        <v>0</v>
      </c>
      <c r="G31" s="23">
        <v>0</v>
      </c>
    </row>
    <row r="32" spans="1:7" x14ac:dyDescent="0.25">
      <c r="A32" s="43" t="s">
        <v>49</v>
      </c>
      <c r="B32" s="22" t="s">
        <v>50</v>
      </c>
      <c r="C32" s="23">
        <v>0</v>
      </c>
      <c r="D32" s="23">
        <v>150</v>
      </c>
      <c r="E32" s="23">
        <v>0</v>
      </c>
      <c r="F32" s="23">
        <v>0</v>
      </c>
      <c r="G32" s="23">
        <v>0</v>
      </c>
    </row>
    <row r="33" spans="1:7" x14ac:dyDescent="0.25">
      <c r="A33" s="24" t="s">
        <v>111</v>
      </c>
      <c r="B33" s="42" t="s">
        <v>113</v>
      </c>
      <c r="C33" s="25">
        <v>0</v>
      </c>
      <c r="D33" s="25">
        <v>0</v>
      </c>
      <c r="E33" s="25">
        <v>300</v>
      </c>
      <c r="F33" s="25">
        <v>300</v>
      </c>
      <c r="G33" s="25">
        <v>300</v>
      </c>
    </row>
    <row r="34" spans="1:7" ht="18" customHeight="1" x14ac:dyDescent="0.25">
      <c r="A34" s="43" t="s">
        <v>45</v>
      </c>
      <c r="B34" s="22" t="s">
        <v>46</v>
      </c>
      <c r="C34" s="23">
        <v>0</v>
      </c>
      <c r="D34" s="23">
        <v>0</v>
      </c>
      <c r="E34" s="23">
        <v>300</v>
      </c>
      <c r="F34" s="23">
        <v>300</v>
      </c>
      <c r="G34" s="23">
        <v>300</v>
      </c>
    </row>
    <row r="35" spans="1:7" x14ac:dyDescent="0.25">
      <c r="A35" s="43" t="s">
        <v>49</v>
      </c>
      <c r="B35" s="22" t="s">
        <v>50</v>
      </c>
      <c r="C35" s="23">
        <v>0</v>
      </c>
      <c r="D35" s="23">
        <v>0</v>
      </c>
      <c r="E35" s="23">
        <v>300</v>
      </c>
      <c r="F35" s="23">
        <v>300</v>
      </c>
      <c r="G35" s="23">
        <v>300</v>
      </c>
    </row>
    <row r="36" spans="1:7" x14ac:dyDescent="0.25">
      <c r="A36" s="19" t="s">
        <v>120</v>
      </c>
      <c r="B36" s="17" t="s">
        <v>121</v>
      </c>
      <c r="C36" s="18">
        <v>3062.98</v>
      </c>
      <c r="D36" s="18">
        <v>3600</v>
      </c>
      <c r="E36" s="18">
        <v>4346</v>
      </c>
      <c r="F36" s="18">
        <v>4346</v>
      </c>
      <c r="G36" s="18">
        <v>4346</v>
      </c>
    </row>
    <row r="37" spans="1:7" x14ac:dyDescent="0.25">
      <c r="A37" s="24" t="s">
        <v>122</v>
      </c>
      <c r="B37" s="42" t="s">
        <v>123</v>
      </c>
      <c r="C37" s="25">
        <v>0</v>
      </c>
      <c r="D37" s="25">
        <v>0</v>
      </c>
      <c r="E37" s="25">
        <v>500</v>
      </c>
      <c r="F37" s="25">
        <v>500</v>
      </c>
      <c r="G37" s="25">
        <v>500</v>
      </c>
    </row>
    <row r="38" spans="1:7" x14ac:dyDescent="0.25">
      <c r="A38" s="43" t="s">
        <v>45</v>
      </c>
      <c r="B38" s="22" t="s">
        <v>46</v>
      </c>
      <c r="C38" s="23">
        <v>0</v>
      </c>
      <c r="D38" s="23">
        <v>0</v>
      </c>
      <c r="E38" s="23">
        <v>500</v>
      </c>
      <c r="F38" s="23">
        <v>500</v>
      </c>
      <c r="G38" s="23">
        <v>500</v>
      </c>
    </row>
    <row r="39" spans="1:7" x14ac:dyDescent="0.25">
      <c r="A39" s="43" t="s">
        <v>49</v>
      </c>
      <c r="B39" s="22" t="s">
        <v>50</v>
      </c>
      <c r="C39" s="23">
        <v>0</v>
      </c>
      <c r="D39" s="23">
        <v>0</v>
      </c>
      <c r="E39" s="23">
        <v>500</v>
      </c>
      <c r="F39" s="23">
        <v>500</v>
      </c>
      <c r="G39" s="23">
        <v>500</v>
      </c>
    </row>
    <row r="40" spans="1:7" x14ac:dyDescent="0.25">
      <c r="A40" s="24" t="s">
        <v>124</v>
      </c>
      <c r="B40" s="42" t="s">
        <v>125</v>
      </c>
      <c r="C40" s="25">
        <v>3062.98</v>
      </c>
      <c r="D40" s="25">
        <v>3600</v>
      </c>
      <c r="E40" s="25">
        <v>0</v>
      </c>
      <c r="F40" s="25">
        <v>0</v>
      </c>
      <c r="G40" s="25">
        <v>0</v>
      </c>
    </row>
    <row r="41" spans="1:7" x14ac:dyDescent="0.25">
      <c r="A41" s="43" t="s">
        <v>45</v>
      </c>
      <c r="B41" s="22" t="s">
        <v>46</v>
      </c>
      <c r="C41" s="23">
        <v>3062.98</v>
      </c>
      <c r="D41" s="23">
        <v>3600</v>
      </c>
      <c r="E41" s="23">
        <v>0</v>
      </c>
      <c r="F41" s="23">
        <v>0</v>
      </c>
      <c r="G41" s="23">
        <v>0</v>
      </c>
    </row>
    <row r="42" spans="1:7" ht="18" customHeight="1" x14ac:dyDescent="0.25">
      <c r="A42" s="43" t="s">
        <v>49</v>
      </c>
      <c r="B42" s="22" t="s">
        <v>50</v>
      </c>
      <c r="C42" s="23">
        <v>3062.98</v>
      </c>
      <c r="D42" s="23">
        <v>3600</v>
      </c>
      <c r="E42" s="23">
        <v>0</v>
      </c>
      <c r="F42" s="23">
        <v>0</v>
      </c>
      <c r="G42" s="23">
        <v>0</v>
      </c>
    </row>
    <row r="43" spans="1:7" x14ac:dyDescent="0.25">
      <c r="A43" s="24" t="s">
        <v>126</v>
      </c>
      <c r="B43" s="42" t="s">
        <v>127</v>
      </c>
      <c r="C43" s="25">
        <v>0</v>
      </c>
      <c r="D43" s="25">
        <v>0</v>
      </c>
      <c r="E43" s="25">
        <v>3846</v>
      </c>
      <c r="F43" s="25">
        <v>3846</v>
      </c>
      <c r="G43" s="25">
        <v>3846</v>
      </c>
    </row>
    <row r="44" spans="1:7" x14ac:dyDescent="0.25">
      <c r="A44" s="43" t="s">
        <v>45</v>
      </c>
      <c r="B44" s="22" t="s">
        <v>46</v>
      </c>
      <c r="C44" s="23">
        <v>0</v>
      </c>
      <c r="D44" s="23">
        <v>0</v>
      </c>
      <c r="E44" s="23">
        <v>3846</v>
      </c>
      <c r="F44" s="23">
        <v>3846</v>
      </c>
      <c r="G44" s="23">
        <v>3846</v>
      </c>
    </row>
    <row r="45" spans="1:7" x14ac:dyDescent="0.25">
      <c r="A45" s="43" t="s">
        <v>49</v>
      </c>
      <c r="B45" s="22" t="s">
        <v>50</v>
      </c>
      <c r="C45" s="23">
        <v>0</v>
      </c>
      <c r="D45" s="23">
        <v>0</v>
      </c>
      <c r="E45" s="23">
        <v>3846</v>
      </c>
      <c r="F45" s="23">
        <v>3846</v>
      </c>
      <c r="G45" s="23">
        <v>3846</v>
      </c>
    </row>
    <row r="46" spans="1:7" ht="22.5" x14ac:dyDescent="0.25">
      <c r="A46" s="19" t="s">
        <v>128</v>
      </c>
      <c r="B46" s="17" t="s">
        <v>129</v>
      </c>
      <c r="C46" s="18">
        <v>136929.23000000001</v>
      </c>
      <c r="D46" s="18">
        <v>137904</v>
      </c>
      <c r="E46" s="18">
        <v>135342</v>
      </c>
      <c r="F46" s="18">
        <v>135342</v>
      </c>
      <c r="G46" s="18">
        <v>135342</v>
      </c>
    </row>
    <row r="47" spans="1:7" ht="22.5" x14ac:dyDescent="0.25">
      <c r="A47" s="19" t="s">
        <v>130</v>
      </c>
      <c r="B47" s="17" t="s">
        <v>131</v>
      </c>
      <c r="C47" s="18">
        <v>1330</v>
      </c>
      <c r="D47" s="18">
        <v>1500</v>
      </c>
      <c r="E47" s="18">
        <v>2000</v>
      </c>
      <c r="F47" s="18">
        <v>2000</v>
      </c>
      <c r="G47" s="18">
        <v>2000</v>
      </c>
    </row>
    <row r="48" spans="1:7" x14ac:dyDescent="0.25">
      <c r="A48" s="24" t="s">
        <v>132</v>
      </c>
      <c r="B48" s="42" t="s">
        <v>133</v>
      </c>
      <c r="C48" s="25">
        <v>0</v>
      </c>
      <c r="D48" s="25">
        <v>0</v>
      </c>
      <c r="E48" s="25">
        <v>2000</v>
      </c>
      <c r="F48" s="25">
        <v>2000</v>
      </c>
      <c r="G48" s="25">
        <v>2000</v>
      </c>
    </row>
    <row r="49" spans="1:7" x14ac:dyDescent="0.25">
      <c r="A49" s="43" t="s">
        <v>55</v>
      </c>
      <c r="B49" s="22" t="s">
        <v>56</v>
      </c>
      <c r="C49" s="23">
        <v>0</v>
      </c>
      <c r="D49" s="23">
        <v>0</v>
      </c>
      <c r="E49" s="23">
        <v>2000</v>
      </c>
      <c r="F49" s="23">
        <v>2000</v>
      </c>
      <c r="G49" s="23">
        <v>2000</v>
      </c>
    </row>
    <row r="50" spans="1:7" x14ac:dyDescent="0.25">
      <c r="A50" s="43" t="s">
        <v>59</v>
      </c>
      <c r="B50" s="22" t="s">
        <v>60</v>
      </c>
      <c r="C50" s="23">
        <v>0</v>
      </c>
      <c r="D50" s="23">
        <v>0</v>
      </c>
      <c r="E50" s="23">
        <v>2000</v>
      </c>
      <c r="F50" s="23">
        <v>2000</v>
      </c>
      <c r="G50" s="23">
        <v>2000</v>
      </c>
    </row>
    <row r="51" spans="1:7" x14ac:dyDescent="0.25">
      <c r="A51" s="24" t="s">
        <v>134</v>
      </c>
      <c r="B51" s="42" t="s">
        <v>135</v>
      </c>
      <c r="C51" s="25">
        <v>1330</v>
      </c>
      <c r="D51" s="25">
        <v>1500</v>
      </c>
      <c r="E51" s="25">
        <v>0</v>
      </c>
      <c r="F51" s="25">
        <v>0</v>
      </c>
      <c r="G51" s="25">
        <v>0</v>
      </c>
    </row>
    <row r="52" spans="1:7" x14ac:dyDescent="0.25">
      <c r="A52" s="43" t="s">
        <v>55</v>
      </c>
      <c r="B52" s="22" t="s">
        <v>56</v>
      </c>
      <c r="C52" s="23">
        <v>1330</v>
      </c>
      <c r="D52" s="23">
        <v>1500</v>
      </c>
      <c r="E52" s="23">
        <v>0</v>
      </c>
      <c r="F52" s="23">
        <v>0</v>
      </c>
      <c r="G52" s="23">
        <v>0</v>
      </c>
    </row>
    <row r="53" spans="1:7" x14ac:dyDescent="0.25">
      <c r="A53" s="43" t="s">
        <v>59</v>
      </c>
      <c r="B53" s="22" t="s">
        <v>60</v>
      </c>
      <c r="C53" s="23">
        <v>1330</v>
      </c>
      <c r="D53" s="23">
        <v>1500</v>
      </c>
      <c r="E53" s="23">
        <v>0</v>
      </c>
      <c r="F53" s="23">
        <v>0</v>
      </c>
      <c r="G53" s="23">
        <v>0</v>
      </c>
    </row>
    <row r="54" spans="1:7" x14ac:dyDescent="0.25">
      <c r="A54" s="19" t="s">
        <v>136</v>
      </c>
      <c r="B54" s="17" t="s">
        <v>137</v>
      </c>
      <c r="C54" s="18">
        <v>40399.230000000003</v>
      </c>
      <c r="D54" s="18">
        <v>37034</v>
      </c>
      <c r="E54" s="18">
        <v>35792</v>
      </c>
      <c r="F54" s="18">
        <v>35792</v>
      </c>
      <c r="G54" s="18">
        <v>35792</v>
      </c>
    </row>
    <row r="55" spans="1:7" x14ac:dyDescent="0.25">
      <c r="A55" s="24" t="s">
        <v>132</v>
      </c>
      <c r="B55" s="42" t="s">
        <v>133</v>
      </c>
      <c r="C55" s="25">
        <v>0</v>
      </c>
      <c r="D55" s="25">
        <v>0</v>
      </c>
      <c r="E55" s="25">
        <v>35792</v>
      </c>
      <c r="F55" s="25">
        <v>35792</v>
      </c>
      <c r="G55" s="25">
        <v>35792</v>
      </c>
    </row>
    <row r="56" spans="1:7" x14ac:dyDescent="0.25">
      <c r="A56" s="43" t="s">
        <v>45</v>
      </c>
      <c r="B56" s="22" t="s">
        <v>46</v>
      </c>
      <c r="C56" s="23">
        <v>0</v>
      </c>
      <c r="D56" s="23">
        <v>0</v>
      </c>
      <c r="E56" s="23">
        <v>35792</v>
      </c>
      <c r="F56" s="23">
        <v>35792</v>
      </c>
      <c r="G56" s="23">
        <v>35792</v>
      </c>
    </row>
    <row r="57" spans="1:7" x14ac:dyDescent="0.25">
      <c r="A57" s="43" t="s">
        <v>49</v>
      </c>
      <c r="B57" s="22" t="s">
        <v>50</v>
      </c>
      <c r="C57" s="23">
        <v>0</v>
      </c>
      <c r="D57" s="23">
        <v>0</v>
      </c>
      <c r="E57" s="23">
        <v>35792</v>
      </c>
      <c r="F57" s="23">
        <v>35792</v>
      </c>
      <c r="G57" s="23">
        <v>35792</v>
      </c>
    </row>
    <row r="58" spans="1:7" x14ac:dyDescent="0.25">
      <c r="A58" s="24" t="s">
        <v>134</v>
      </c>
      <c r="B58" s="42" t="s">
        <v>135</v>
      </c>
      <c r="C58" s="25">
        <v>40399.230000000003</v>
      </c>
      <c r="D58" s="25">
        <v>37034</v>
      </c>
      <c r="E58" s="25">
        <v>0</v>
      </c>
      <c r="F58" s="25">
        <v>0</v>
      </c>
      <c r="G58" s="25">
        <v>0</v>
      </c>
    </row>
    <row r="59" spans="1:7" x14ac:dyDescent="0.25">
      <c r="A59" s="43" t="s">
        <v>45</v>
      </c>
      <c r="B59" s="22" t="s">
        <v>46</v>
      </c>
      <c r="C59" s="23">
        <v>40399.230000000003</v>
      </c>
      <c r="D59" s="23">
        <v>37034</v>
      </c>
      <c r="E59" s="23">
        <v>0</v>
      </c>
      <c r="F59" s="23">
        <v>0</v>
      </c>
      <c r="G59" s="23">
        <v>0</v>
      </c>
    </row>
    <row r="60" spans="1:7" x14ac:dyDescent="0.25">
      <c r="A60" s="43" t="s">
        <v>49</v>
      </c>
      <c r="B60" s="22" t="s">
        <v>50</v>
      </c>
      <c r="C60" s="23">
        <v>40399.230000000003</v>
      </c>
      <c r="D60" s="23">
        <v>37034</v>
      </c>
      <c r="E60" s="23">
        <v>0</v>
      </c>
      <c r="F60" s="23">
        <v>0</v>
      </c>
      <c r="G60" s="23">
        <v>0</v>
      </c>
    </row>
    <row r="61" spans="1:7" x14ac:dyDescent="0.25">
      <c r="A61" s="19" t="s">
        <v>138</v>
      </c>
      <c r="B61" s="17" t="s">
        <v>139</v>
      </c>
      <c r="C61" s="18">
        <v>95200</v>
      </c>
      <c r="D61" s="18">
        <v>99370</v>
      </c>
      <c r="E61" s="18">
        <v>97550</v>
      </c>
      <c r="F61" s="18">
        <v>97550</v>
      </c>
      <c r="G61" s="18">
        <v>97550</v>
      </c>
    </row>
    <row r="62" spans="1:7" x14ac:dyDescent="0.25">
      <c r="A62" s="24" t="s">
        <v>111</v>
      </c>
      <c r="B62" s="42" t="s">
        <v>112</v>
      </c>
      <c r="C62" s="25">
        <v>2100</v>
      </c>
      <c r="D62" s="25">
        <v>2750</v>
      </c>
      <c r="E62" s="25">
        <v>0</v>
      </c>
      <c r="F62" s="25">
        <v>0</v>
      </c>
      <c r="G62" s="25">
        <v>0</v>
      </c>
    </row>
    <row r="63" spans="1:7" x14ac:dyDescent="0.25">
      <c r="A63" s="43" t="s">
        <v>45</v>
      </c>
      <c r="B63" s="22" t="s">
        <v>46</v>
      </c>
      <c r="C63" s="23">
        <v>2100</v>
      </c>
      <c r="D63" s="23">
        <v>2750</v>
      </c>
      <c r="E63" s="23">
        <v>0</v>
      </c>
      <c r="F63" s="23">
        <v>0</v>
      </c>
      <c r="G63" s="23">
        <v>0</v>
      </c>
    </row>
    <row r="64" spans="1:7" x14ac:dyDescent="0.25">
      <c r="A64" s="43" t="s">
        <v>49</v>
      </c>
      <c r="B64" s="22" t="s">
        <v>50</v>
      </c>
      <c r="C64" s="23">
        <v>2100</v>
      </c>
      <c r="D64" s="23">
        <v>2750</v>
      </c>
      <c r="E64" s="23">
        <v>0</v>
      </c>
      <c r="F64" s="23">
        <v>0</v>
      </c>
      <c r="G64" s="23">
        <v>0</v>
      </c>
    </row>
    <row r="65" spans="1:7" x14ac:dyDescent="0.25">
      <c r="A65" s="24" t="s">
        <v>111</v>
      </c>
      <c r="B65" s="42" t="s">
        <v>113</v>
      </c>
      <c r="C65" s="25">
        <v>0</v>
      </c>
      <c r="D65" s="25">
        <v>0</v>
      </c>
      <c r="E65" s="25">
        <v>2750</v>
      </c>
      <c r="F65" s="25">
        <v>2750</v>
      </c>
      <c r="G65" s="25">
        <v>2750</v>
      </c>
    </row>
    <row r="66" spans="1:7" x14ac:dyDescent="0.25">
      <c r="A66" s="43" t="s">
        <v>45</v>
      </c>
      <c r="B66" s="22" t="s">
        <v>46</v>
      </c>
      <c r="C66" s="23">
        <v>0</v>
      </c>
      <c r="D66" s="23">
        <v>0</v>
      </c>
      <c r="E66" s="23">
        <v>2750</v>
      </c>
      <c r="F66" s="23">
        <v>2750</v>
      </c>
      <c r="G66" s="23">
        <v>2750</v>
      </c>
    </row>
    <row r="67" spans="1:7" x14ac:dyDescent="0.25">
      <c r="A67" s="43" t="s">
        <v>49</v>
      </c>
      <c r="B67" s="22" t="s">
        <v>50</v>
      </c>
      <c r="C67" s="23">
        <v>0</v>
      </c>
      <c r="D67" s="23">
        <v>0</v>
      </c>
      <c r="E67" s="23">
        <v>2750</v>
      </c>
      <c r="F67" s="23">
        <v>2750</v>
      </c>
      <c r="G67" s="23">
        <v>2750</v>
      </c>
    </row>
    <row r="68" spans="1:7" x14ac:dyDescent="0.25">
      <c r="A68" s="24" t="s">
        <v>132</v>
      </c>
      <c r="B68" s="42" t="s">
        <v>133</v>
      </c>
      <c r="C68" s="25">
        <v>0</v>
      </c>
      <c r="D68" s="25">
        <v>0</v>
      </c>
      <c r="E68" s="25">
        <v>94800</v>
      </c>
      <c r="F68" s="25">
        <v>94800</v>
      </c>
      <c r="G68" s="25">
        <v>94800</v>
      </c>
    </row>
    <row r="69" spans="1:7" x14ac:dyDescent="0.25">
      <c r="A69" s="43" t="s">
        <v>45</v>
      </c>
      <c r="B69" s="22" t="s">
        <v>46</v>
      </c>
      <c r="C69" s="23">
        <v>0</v>
      </c>
      <c r="D69" s="23">
        <v>0</v>
      </c>
      <c r="E69" s="23">
        <v>94800</v>
      </c>
      <c r="F69" s="23">
        <v>94800</v>
      </c>
      <c r="G69" s="23">
        <v>94800</v>
      </c>
    </row>
    <row r="70" spans="1:7" x14ac:dyDescent="0.25">
      <c r="A70" s="43" t="s">
        <v>49</v>
      </c>
      <c r="B70" s="22" t="s">
        <v>50</v>
      </c>
      <c r="C70" s="23">
        <v>0</v>
      </c>
      <c r="D70" s="23">
        <v>0</v>
      </c>
      <c r="E70" s="23">
        <v>94800</v>
      </c>
      <c r="F70" s="23">
        <v>94800</v>
      </c>
      <c r="G70" s="23">
        <v>94800</v>
      </c>
    </row>
    <row r="71" spans="1:7" x14ac:dyDescent="0.25">
      <c r="A71" s="24" t="s">
        <v>134</v>
      </c>
      <c r="B71" s="42" t="s">
        <v>135</v>
      </c>
      <c r="C71" s="25">
        <v>93100</v>
      </c>
      <c r="D71" s="25">
        <v>96620</v>
      </c>
      <c r="E71" s="25">
        <v>0</v>
      </c>
      <c r="F71" s="25">
        <v>0</v>
      </c>
      <c r="G71" s="25">
        <v>0</v>
      </c>
    </row>
    <row r="72" spans="1:7" x14ac:dyDescent="0.25">
      <c r="A72" s="43" t="s">
        <v>45</v>
      </c>
      <c r="B72" s="22" t="s">
        <v>46</v>
      </c>
      <c r="C72" s="23">
        <v>93100</v>
      </c>
      <c r="D72" s="23">
        <v>96620</v>
      </c>
      <c r="E72" s="23">
        <v>0</v>
      </c>
      <c r="F72" s="23">
        <v>0</v>
      </c>
      <c r="G72" s="23">
        <v>0</v>
      </c>
    </row>
    <row r="73" spans="1:7" x14ac:dyDescent="0.25">
      <c r="A73" s="43" t="s">
        <v>49</v>
      </c>
      <c r="B73" s="22" t="s">
        <v>50</v>
      </c>
      <c r="C73" s="23">
        <v>93100</v>
      </c>
      <c r="D73" s="23">
        <v>96620</v>
      </c>
      <c r="E73" s="23">
        <v>0</v>
      </c>
      <c r="F73" s="23">
        <v>0</v>
      </c>
      <c r="G73" s="23">
        <v>0</v>
      </c>
    </row>
    <row r="74" spans="1:7" ht="22.5" x14ac:dyDescent="0.25">
      <c r="A74" s="19" t="s">
        <v>140</v>
      </c>
      <c r="B74" s="17" t="s">
        <v>141</v>
      </c>
      <c r="C74" s="18">
        <v>1818346.88</v>
      </c>
      <c r="D74" s="18">
        <v>2167818</v>
      </c>
      <c r="E74" s="18">
        <v>2239481</v>
      </c>
      <c r="F74" s="18">
        <v>2100481</v>
      </c>
      <c r="G74" s="18">
        <v>2100481</v>
      </c>
    </row>
    <row r="75" spans="1:7" x14ac:dyDescent="0.25">
      <c r="A75" s="19" t="s">
        <v>142</v>
      </c>
      <c r="B75" s="17" t="s">
        <v>143</v>
      </c>
      <c r="C75" s="18">
        <v>1818346.88</v>
      </c>
      <c r="D75" s="18">
        <v>2167818</v>
      </c>
      <c r="E75" s="18">
        <v>2239481</v>
      </c>
      <c r="F75" s="18">
        <v>2100481</v>
      </c>
      <c r="G75" s="18">
        <v>2100481</v>
      </c>
    </row>
    <row r="76" spans="1:7" x14ac:dyDescent="0.25">
      <c r="A76" s="24" t="s">
        <v>144</v>
      </c>
      <c r="B76" s="42" t="s">
        <v>145</v>
      </c>
      <c r="C76" s="25">
        <v>0</v>
      </c>
      <c r="D76" s="25">
        <v>0</v>
      </c>
      <c r="E76" s="25">
        <v>257950</v>
      </c>
      <c r="F76" s="25">
        <v>118950</v>
      </c>
      <c r="G76" s="25">
        <v>118950</v>
      </c>
    </row>
    <row r="77" spans="1:7" x14ac:dyDescent="0.25">
      <c r="A77" s="43" t="s">
        <v>45</v>
      </c>
      <c r="B77" s="22" t="s">
        <v>46</v>
      </c>
      <c r="C77" s="23">
        <v>0</v>
      </c>
      <c r="D77" s="23">
        <v>0</v>
      </c>
      <c r="E77" s="23">
        <v>189817</v>
      </c>
      <c r="F77" s="23">
        <v>100475</v>
      </c>
      <c r="G77" s="23">
        <v>100475</v>
      </c>
    </row>
    <row r="78" spans="1:7" x14ac:dyDescent="0.25">
      <c r="A78" s="43" t="s">
        <v>47</v>
      </c>
      <c r="B78" s="22" t="s">
        <v>48</v>
      </c>
      <c r="C78" s="23">
        <v>0</v>
      </c>
      <c r="D78" s="23">
        <v>0</v>
      </c>
      <c r="E78" s="23">
        <v>82000</v>
      </c>
      <c r="F78" s="23">
        <v>82000</v>
      </c>
      <c r="G78" s="23">
        <v>82000</v>
      </c>
    </row>
    <row r="79" spans="1:7" x14ac:dyDescent="0.25">
      <c r="A79" s="43" t="s">
        <v>49</v>
      </c>
      <c r="B79" s="22" t="s">
        <v>50</v>
      </c>
      <c r="C79" s="23">
        <v>0</v>
      </c>
      <c r="D79" s="23">
        <v>0</v>
      </c>
      <c r="E79" s="23">
        <v>107684</v>
      </c>
      <c r="F79" s="23">
        <v>18342</v>
      </c>
      <c r="G79" s="23">
        <v>18342</v>
      </c>
    </row>
    <row r="80" spans="1:7" ht="22.5" x14ac:dyDescent="0.25">
      <c r="A80" s="43" t="s">
        <v>51</v>
      </c>
      <c r="B80" s="22" t="s">
        <v>52</v>
      </c>
      <c r="C80" s="23">
        <v>0</v>
      </c>
      <c r="D80" s="23">
        <v>0</v>
      </c>
      <c r="E80" s="23">
        <v>133</v>
      </c>
      <c r="F80" s="23">
        <v>133</v>
      </c>
      <c r="G80" s="23">
        <v>133</v>
      </c>
    </row>
    <row r="81" spans="1:7" x14ac:dyDescent="0.25">
      <c r="A81" s="43" t="s">
        <v>55</v>
      </c>
      <c r="B81" s="22" t="s">
        <v>56</v>
      </c>
      <c r="C81" s="23">
        <v>0</v>
      </c>
      <c r="D81" s="23">
        <v>0</v>
      </c>
      <c r="E81" s="23">
        <v>68133</v>
      </c>
      <c r="F81" s="23">
        <v>18475</v>
      </c>
      <c r="G81" s="23">
        <v>18475</v>
      </c>
    </row>
    <row r="82" spans="1:7" x14ac:dyDescent="0.25">
      <c r="A82" s="43" t="s">
        <v>57</v>
      </c>
      <c r="B82" s="22" t="s">
        <v>58</v>
      </c>
      <c r="C82" s="23">
        <v>0</v>
      </c>
      <c r="D82" s="23">
        <v>0</v>
      </c>
      <c r="E82" s="23">
        <v>133</v>
      </c>
      <c r="F82" s="23">
        <v>133</v>
      </c>
      <c r="G82" s="23">
        <v>133</v>
      </c>
    </row>
    <row r="83" spans="1:7" x14ac:dyDescent="0.25">
      <c r="A83" s="43" t="s">
        <v>59</v>
      </c>
      <c r="B83" s="22" t="s">
        <v>60</v>
      </c>
      <c r="C83" s="23">
        <v>0</v>
      </c>
      <c r="D83" s="23">
        <v>0</v>
      </c>
      <c r="E83" s="23">
        <v>68000</v>
      </c>
      <c r="F83" s="23">
        <v>18342</v>
      </c>
      <c r="G83" s="23">
        <v>18342</v>
      </c>
    </row>
    <row r="84" spans="1:7" x14ac:dyDescent="0.25">
      <c r="A84" s="24" t="s">
        <v>146</v>
      </c>
      <c r="B84" s="42" t="s">
        <v>100</v>
      </c>
      <c r="C84" s="25">
        <v>68059.89</v>
      </c>
      <c r="D84" s="25">
        <v>205820</v>
      </c>
      <c r="E84" s="25">
        <v>0</v>
      </c>
      <c r="F84" s="25">
        <v>0</v>
      </c>
      <c r="G84" s="25">
        <v>0</v>
      </c>
    </row>
    <row r="85" spans="1:7" x14ac:dyDescent="0.25">
      <c r="A85" s="43" t="s">
        <v>45</v>
      </c>
      <c r="B85" s="22" t="s">
        <v>46</v>
      </c>
      <c r="C85" s="23">
        <v>59524.9</v>
      </c>
      <c r="D85" s="23">
        <v>146187</v>
      </c>
      <c r="E85" s="23">
        <v>0</v>
      </c>
      <c r="F85" s="23">
        <v>0</v>
      </c>
      <c r="G85" s="23">
        <v>0</v>
      </c>
    </row>
    <row r="86" spans="1:7" x14ac:dyDescent="0.25">
      <c r="A86" s="43" t="s">
        <v>47</v>
      </c>
      <c r="B86" s="22" t="s">
        <v>48</v>
      </c>
      <c r="C86" s="23">
        <v>46545.73</v>
      </c>
      <c r="D86" s="23">
        <v>76618</v>
      </c>
      <c r="E86" s="23">
        <v>0</v>
      </c>
      <c r="F86" s="23">
        <v>0</v>
      </c>
      <c r="G86" s="23">
        <v>0</v>
      </c>
    </row>
    <row r="87" spans="1:7" x14ac:dyDescent="0.25">
      <c r="A87" s="43" t="s">
        <v>49</v>
      </c>
      <c r="B87" s="22" t="s">
        <v>50</v>
      </c>
      <c r="C87" s="23">
        <v>12979.17</v>
      </c>
      <c r="D87" s="23">
        <v>69436</v>
      </c>
      <c r="E87" s="23">
        <v>0</v>
      </c>
      <c r="F87" s="23">
        <v>0</v>
      </c>
      <c r="G87" s="23">
        <v>0</v>
      </c>
    </row>
    <row r="88" spans="1:7" ht="22.5" x14ac:dyDescent="0.25">
      <c r="A88" s="43" t="s">
        <v>51</v>
      </c>
      <c r="B88" s="22" t="s">
        <v>52</v>
      </c>
      <c r="C88" s="23">
        <v>0</v>
      </c>
      <c r="D88" s="23">
        <v>133</v>
      </c>
      <c r="E88" s="23">
        <v>0</v>
      </c>
      <c r="F88" s="23">
        <v>0</v>
      </c>
      <c r="G88" s="23">
        <v>0</v>
      </c>
    </row>
    <row r="89" spans="1:7" x14ac:dyDescent="0.25">
      <c r="A89" s="43" t="s">
        <v>55</v>
      </c>
      <c r="B89" s="22" t="s">
        <v>56</v>
      </c>
      <c r="C89" s="23">
        <v>8534.99</v>
      </c>
      <c r="D89" s="23">
        <v>59633</v>
      </c>
      <c r="E89" s="23">
        <v>0</v>
      </c>
      <c r="F89" s="23">
        <v>0</v>
      </c>
      <c r="G89" s="23">
        <v>0</v>
      </c>
    </row>
    <row r="90" spans="1:7" x14ac:dyDescent="0.25">
      <c r="A90" s="43" t="s">
        <v>57</v>
      </c>
      <c r="B90" s="22" t="s">
        <v>58</v>
      </c>
      <c r="C90" s="23">
        <v>0</v>
      </c>
      <c r="D90" s="23">
        <v>133</v>
      </c>
      <c r="E90" s="23">
        <v>0</v>
      </c>
      <c r="F90" s="23">
        <v>0</v>
      </c>
      <c r="G90" s="23">
        <v>0</v>
      </c>
    </row>
    <row r="91" spans="1:7" x14ac:dyDescent="0.25">
      <c r="A91" s="43" t="s">
        <v>59</v>
      </c>
      <c r="B91" s="22" t="s">
        <v>60</v>
      </c>
      <c r="C91" s="23">
        <v>8534.99</v>
      </c>
      <c r="D91" s="23">
        <v>59500</v>
      </c>
      <c r="E91" s="23">
        <v>0</v>
      </c>
      <c r="F91" s="23">
        <v>0</v>
      </c>
      <c r="G91" s="23">
        <v>0</v>
      </c>
    </row>
    <row r="92" spans="1:7" x14ac:dyDescent="0.25">
      <c r="A92" s="24" t="s">
        <v>122</v>
      </c>
      <c r="B92" s="42" t="s">
        <v>123</v>
      </c>
      <c r="C92" s="25">
        <v>0</v>
      </c>
      <c r="D92" s="25">
        <v>0</v>
      </c>
      <c r="E92" s="25">
        <v>1915626</v>
      </c>
      <c r="F92" s="25">
        <v>1915626</v>
      </c>
      <c r="G92" s="25">
        <v>1915626</v>
      </c>
    </row>
    <row r="93" spans="1:7" x14ac:dyDescent="0.25">
      <c r="A93" s="43" t="s">
        <v>45</v>
      </c>
      <c r="B93" s="22" t="s">
        <v>46</v>
      </c>
      <c r="C93" s="23">
        <v>0</v>
      </c>
      <c r="D93" s="23">
        <v>0</v>
      </c>
      <c r="E93" s="23">
        <v>1900626</v>
      </c>
      <c r="F93" s="23">
        <v>1900626</v>
      </c>
      <c r="G93" s="23">
        <v>1900626</v>
      </c>
    </row>
    <row r="94" spans="1:7" x14ac:dyDescent="0.25">
      <c r="A94" s="43" t="s">
        <v>47</v>
      </c>
      <c r="B94" s="22" t="s">
        <v>48</v>
      </c>
      <c r="C94" s="23">
        <v>0</v>
      </c>
      <c r="D94" s="23">
        <v>0</v>
      </c>
      <c r="E94" s="23">
        <v>1861500</v>
      </c>
      <c r="F94" s="23">
        <v>1861500</v>
      </c>
      <c r="G94" s="23">
        <v>1861500</v>
      </c>
    </row>
    <row r="95" spans="1:7" x14ac:dyDescent="0.25">
      <c r="A95" s="43" t="s">
        <v>49</v>
      </c>
      <c r="B95" s="22" t="s">
        <v>50</v>
      </c>
      <c r="C95" s="23">
        <v>0</v>
      </c>
      <c r="D95" s="23">
        <v>0</v>
      </c>
      <c r="E95" s="23">
        <v>38856</v>
      </c>
      <c r="F95" s="23">
        <v>38856</v>
      </c>
      <c r="G95" s="23">
        <v>38856</v>
      </c>
    </row>
    <row r="96" spans="1:7" ht="22.5" x14ac:dyDescent="0.25">
      <c r="A96" s="43" t="s">
        <v>51</v>
      </c>
      <c r="B96" s="22" t="s">
        <v>52</v>
      </c>
      <c r="C96" s="23">
        <v>0</v>
      </c>
      <c r="D96" s="23">
        <v>0</v>
      </c>
      <c r="E96" s="23">
        <v>200</v>
      </c>
      <c r="F96" s="23">
        <v>200</v>
      </c>
      <c r="G96" s="23">
        <v>200</v>
      </c>
    </row>
    <row r="97" spans="1:7" x14ac:dyDescent="0.25">
      <c r="A97" s="43" t="s">
        <v>53</v>
      </c>
      <c r="B97" s="22" t="s">
        <v>54</v>
      </c>
      <c r="C97" s="23">
        <v>0</v>
      </c>
      <c r="D97" s="23">
        <v>0</v>
      </c>
      <c r="E97" s="23">
        <v>70</v>
      </c>
      <c r="F97" s="23">
        <v>70</v>
      </c>
      <c r="G97" s="23">
        <v>70</v>
      </c>
    </row>
    <row r="98" spans="1:7" x14ac:dyDescent="0.25">
      <c r="A98" s="43" t="s">
        <v>55</v>
      </c>
      <c r="B98" s="22" t="s">
        <v>56</v>
      </c>
      <c r="C98" s="23">
        <v>0</v>
      </c>
      <c r="D98" s="23">
        <v>0</v>
      </c>
      <c r="E98" s="23">
        <v>15000</v>
      </c>
      <c r="F98" s="23">
        <v>15000</v>
      </c>
      <c r="G98" s="23">
        <v>15000</v>
      </c>
    </row>
    <row r="99" spans="1:7" x14ac:dyDescent="0.25">
      <c r="A99" s="43" t="s">
        <v>59</v>
      </c>
      <c r="B99" s="22" t="s">
        <v>60</v>
      </c>
      <c r="C99" s="23">
        <v>0</v>
      </c>
      <c r="D99" s="23">
        <v>0</v>
      </c>
      <c r="E99" s="23">
        <v>15000</v>
      </c>
      <c r="F99" s="23">
        <v>15000</v>
      </c>
      <c r="G99" s="23">
        <v>15000</v>
      </c>
    </row>
    <row r="100" spans="1:7" x14ac:dyDescent="0.25">
      <c r="A100" s="24" t="s">
        <v>147</v>
      </c>
      <c r="B100" s="42" t="s">
        <v>148</v>
      </c>
      <c r="C100" s="25">
        <v>0</v>
      </c>
      <c r="D100" s="25">
        <v>0</v>
      </c>
      <c r="E100" s="25">
        <v>64805</v>
      </c>
      <c r="F100" s="25">
        <v>64805</v>
      </c>
      <c r="G100" s="25">
        <v>64805</v>
      </c>
    </row>
    <row r="101" spans="1:7" x14ac:dyDescent="0.25">
      <c r="A101" s="24" t="s">
        <v>149</v>
      </c>
      <c r="B101" s="42" t="s">
        <v>148</v>
      </c>
      <c r="C101" s="25">
        <v>0</v>
      </c>
      <c r="D101" s="25">
        <v>0</v>
      </c>
      <c r="E101" s="25">
        <v>64805</v>
      </c>
      <c r="F101" s="25">
        <v>64805</v>
      </c>
      <c r="G101" s="25">
        <v>64805</v>
      </c>
    </row>
    <row r="102" spans="1:7" x14ac:dyDescent="0.25">
      <c r="A102" s="43" t="s">
        <v>45</v>
      </c>
      <c r="B102" s="22" t="s">
        <v>46</v>
      </c>
      <c r="C102" s="23">
        <v>0</v>
      </c>
      <c r="D102" s="23">
        <v>0</v>
      </c>
      <c r="E102" s="23">
        <v>64805</v>
      </c>
      <c r="F102" s="23">
        <v>64805</v>
      </c>
      <c r="G102" s="23">
        <v>64805</v>
      </c>
    </row>
    <row r="103" spans="1:7" x14ac:dyDescent="0.25">
      <c r="A103" s="43" t="s">
        <v>49</v>
      </c>
      <c r="B103" s="22" t="s">
        <v>50</v>
      </c>
      <c r="C103" s="23">
        <v>0</v>
      </c>
      <c r="D103" s="23">
        <v>0</v>
      </c>
      <c r="E103" s="23">
        <v>64805</v>
      </c>
      <c r="F103" s="23">
        <v>64805</v>
      </c>
      <c r="G103" s="23">
        <v>64805</v>
      </c>
    </row>
    <row r="104" spans="1:7" x14ac:dyDescent="0.25">
      <c r="A104" s="24" t="s">
        <v>126</v>
      </c>
      <c r="B104" s="42" t="s">
        <v>101</v>
      </c>
      <c r="C104" s="25">
        <v>1742686.99</v>
      </c>
      <c r="D104" s="25">
        <v>1960898</v>
      </c>
      <c r="E104" s="25">
        <v>0</v>
      </c>
      <c r="F104" s="25">
        <v>0</v>
      </c>
      <c r="G104" s="25">
        <v>0</v>
      </c>
    </row>
    <row r="105" spans="1:7" x14ac:dyDescent="0.25">
      <c r="A105" s="43" t="s">
        <v>45</v>
      </c>
      <c r="B105" s="22" t="s">
        <v>46</v>
      </c>
      <c r="C105" s="23">
        <v>1741165.59</v>
      </c>
      <c r="D105" s="23">
        <v>1945898</v>
      </c>
      <c r="E105" s="23">
        <v>0</v>
      </c>
      <c r="F105" s="23">
        <v>0</v>
      </c>
      <c r="G105" s="23">
        <v>0</v>
      </c>
    </row>
    <row r="106" spans="1:7" x14ac:dyDescent="0.25">
      <c r="A106" s="43" t="s">
        <v>47</v>
      </c>
      <c r="B106" s="22" t="s">
        <v>48</v>
      </c>
      <c r="C106" s="23">
        <v>1678751.23</v>
      </c>
      <c r="D106" s="23">
        <v>1831268</v>
      </c>
      <c r="E106" s="23">
        <v>0</v>
      </c>
      <c r="F106" s="23">
        <v>0</v>
      </c>
      <c r="G106" s="23">
        <v>0</v>
      </c>
    </row>
    <row r="107" spans="1:7" x14ac:dyDescent="0.25">
      <c r="A107" s="43" t="s">
        <v>49</v>
      </c>
      <c r="B107" s="22" t="s">
        <v>50</v>
      </c>
      <c r="C107" s="23">
        <v>62364.86</v>
      </c>
      <c r="D107" s="23">
        <v>114376</v>
      </c>
      <c r="E107" s="23">
        <v>0</v>
      </c>
      <c r="F107" s="23">
        <v>0</v>
      </c>
      <c r="G107" s="23">
        <v>0</v>
      </c>
    </row>
    <row r="108" spans="1:7" ht="22.5" x14ac:dyDescent="0.25">
      <c r="A108" s="43" t="s">
        <v>51</v>
      </c>
      <c r="B108" s="22" t="s">
        <v>52</v>
      </c>
      <c r="C108" s="23">
        <v>0</v>
      </c>
      <c r="D108" s="23">
        <v>200</v>
      </c>
      <c r="E108" s="23">
        <v>0</v>
      </c>
      <c r="F108" s="23">
        <v>0</v>
      </c>
      <c r="G108" s="23">
        <v>0</v>
      </c>
    </row>
    <row r="109" spans="1:7" x14ac:dyDescent="0.25">
      <c r="A109" s="43" t="s">
        <v>53</v>
      </c>
      <c r="B109" s="22" t="s">
        <v>54</v>
      </c>
      <c r="C109" s="23">
        <v>49.5</v>
      </c>
      <c r="D109" s="23">
        <v>54</v>
      </c>
      <c r="E109" s="23">
        <v>0</v>
      </c>
      <c r="F109" s="23">
        <v>0</v>
      </c>
      <c r="G109" s="23">
        <v>0</v>
      </c>
    </row>
    <row r="110" spans="1:7" x14ac:dyDescent="0.25">
      <c r="A110" s="43" t="s">
        <v>55</v>
      </c>
      <c r="B110" s="22" t="s">
        <v>56</v>
      </c>
      <c r="C110" s="23">
        <v>1521.4</v>
      </c>
      <c r="D110" s="23">
        <v>15000</v>
      </c>
      <c r="E110" s="23">
        <v>0</v>
      </c>
      <c r="F110" s="23">
        <v>0</v>
      </c>
      <c r="G110" s="23">
        <v>0</v>
      </c>
    </row>
    <row r="111" spans="1:7" x14ac:dyDescent="0.25">
      <c r="A111" s="43" t="s">
        <v>59</v>
      </c>
      <c r="B111" s="22" t="s">
        <v>60</v>
      </c>
      <c r="C111" s="23">
        <v>1521.4</v>
      </c>
      <c r="D111" s="23">
        <v>15000</v>
      </c>
      <c r="E111" s="23">
        <v>0</v>
      </c>
      <c r="F111" s="23">
        <v>0</v>
      </c>
      <c r="G111" s="23">
        <v>0</v>
      </c>
    </row>
    <row r="112" spans="1:7" x14ac:dyDescent="0.25">
      <c r="A112" s="24" t="s">
        <v>150</v>
      </c>
      <c r="B112" s="42" t="s">
        <v>151</v>
      </c>
      <c r="C112" s="25">
        <v>0</v>
      </c>
      <c r="D112" s="25">
        <v>0</v>
      </c>
      <c r="E112" s="25">
        <v>1100</v>
      </c>
      <c r="F112" s="25">
        <v>1100</v>
      </c>
      <c r="G112" s="25">
        <v>1100</v>
      </c>
    </row>
    <row r="113" spans="1:7" x14ac:dyDescent="0.25">
      <c r="A113" s="43" t="s">
        <v>45</v>
      </c>
      <c r="B113" s="22" t="s">
        <v>46</v>
      </c>
      <c r="C113" s="23">
        <v>0</v>
      </c>
      <c r="D113" s="23">
        <v>0</v>
      </c>
      <c r="E113" s="23">
        <v>600</v>
      </c>
      <c r="F113" s="23">
        <v>600</v>
      </c>
      <c r="G113" s="23">
        <v>600</v>
      </c>
    </row>
    <row r="114" spans="1:7" x14ac:dyDescent="0.25">
      <c r="A114" s="43" t="s">
        <v>49</v>
      </c>
      <c r="B114" s="22" t="s">
        <v>50</v>
      </c>
      <c r="C114" s="23">
        <v>0</v>
      </c>
      <c r="D114" s="23">
        <v>0</v>
      </c>
      <c r="E114" s="23">
        <v>600</v>
      </c>
      <c r="F114" s="23">
        <v>600</v>
      </c>
      <c r="G114" s="23">
        <v>600</v>
      </c>
    </row>
    <row r="115" spans="1:7" x14ac:dyDescent="0.25">
      <c r="A115" s="43" t="s">
        <v>55</v>
      </c>
      <c r="B115" s="22" t="s">
        <v>56</v>
      </c>
      <c r="C115" s="23">
        <v>0</v>
      </c>
      <c r="D115" s="23">
        <v>0</v>
      </c>
      <c r="E115" s="23">
        <v>500</v>
      </c>
      <c r="F115" s="23">
        <v>500</v>
      </c>
      <c r="G115" s="23">
        <v>500</v>
      </c>
    </row>
    <row r="116" spans="1:7" x14ac:dyDescent="0.25">
      <c r="A116" s="43" t="s">
        <v>59</v>
      </c>
      <c r="B116" s="22" t="s">
        <v>60</v>
      </c>
      <c r="C116" s="23">
        <v>0</v>
      </c>
      <c r="D116" s="23">
        <v>0</v>
      </c>
      <c r="E116" s="23">
        <v>500</v>
      </c>
      <c r="F116" s="23">
        <v>500</v>
      </c>
      <c r="G116" s="23">
        <v>500</v>
      </c>
    </row>
    <row r="117" spans="1:7" x14ac:dyDescent="0.25">
      <c r="A117" s="24" t="s">
        <v>152</v>
      </c>
      <c r="B117" s="42" t="s">
        <v>153</v>
      </c>
      <c r="C117" s="25">
        <v>7600</v>
      </c>
      <c r="D117" s="25">
        <v>1100</v>
      </c>
      <c r="E117" s="25">
        <v>0</v>
      </c>
      <c r="F117" s="25">
        <v>0</v>
      </c>
      <c r="G117" s="25">
        <v>0</v>
      </c>
    </row>
    <row r="118" spans="1:7" x14ac:dyDescent="0.25">
      <c r="A118" s="43" t="s">
        <v>45</v>
      </c>
      <c r="B118" s="22" t="s">
        <v>46</v>
      </c>
      <c r="C118" s="23">
        <v>600</v>
      </c>
      <c r="D118" s="23">
        <v>600</v>
      </c>
      <c r="E118" s="23">
        <v>0</v>
      </c>
      <c r="F118" s="23">
        <v>0</v>
      </c>
      <c r="G118" s="23">
        <v>0</v>
      </c>
    </row>
    <row r="119" spans="1:7" x14ac:dyDescent="0.25">
      <c r="A119" s="43" t="s">
        <v>49</v>
      </c>
      <c r="B119" s="22" t="s">
        <v>50</v>
      </c>
      <c r="C119" s="23">
        <v>600</v>
      </c>
      <c r="D119" s="23">
        <v>600</v>
      </c>
      <c r="E119" s="23">
        <v>0</v>
      </c>
      <c r="F119" s="23">
        <v>0</v>
      </c>
      <c r="G119" s="23">
        <v>0</v>
      </c>
    </row>
    <row r="120" spans="1:7" x14ac:dyDescent="0.25">
      <c r="A120" s="43" t="s">
        <v>55</v>
      </c>
      <c r="B120" s="22" t="s">
        <v>56</v>
      </c>
      <c r="C120" s="23">
        <v>7000</v>
      </c>
      <c r="D120" s="23">
        <v>500</v>
      </c>
      <c r="E120" s="23">
        <v>0</v>
      </c>
      <c r="F120" s="23">
        <v>0</v>
      </c>
      <c r="G120" s="23">
        <v>0</v>
      </c>
    </row>
    <row r="121" spans="1:7" x14ac:dyDescent="0.25">
      <c r="A121" s="43" t="s">
        <v>59</v>
      </c>
      <c r="B121" s="22" t="s">
        <v>60</v>
      </c>
      <c r="C121" s="23">
        <v>7000</v>
      </c>
      <c r="D121" s="23">
        <v>500</v>
      </c>
      <c r="E121" s="23">
        <v>0</v>
      </c>
      <c r="F121" s="23">
        <v>0</v>
      </c>
      <c r="G121" s="23">
        <v>0</v>
      </c>
    </row>
    <row r="125" spans="1:7" x14ac:dyDescent="0.25">
      <c r="F125" s="26" t="s">
        <v>87</v>
      </c>
    </row>
    <row r="129" spans="6:6" x14ac:dyDescent="0.25">
      <c r="F129" s="27" t="s">
        <v>88</v>
      </c>
    </row>
  </sheetData>
  <mergeCells count="3">
    <mergeCell ref="A3:G3"/>
    <mergeCell ref="A5:G5"/>
    <mergeCell ref="A1:G1"/>
  </mergeCells>
  <pageMargins left="0.78740155696868896" right="0.59055119752883911" top="0.59055119752883911" bottom="0.59055119752883911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RPR prema ekonomskoj klasif.</vt:lpstr>
      <vt:lpstr>RPR prema izvorima financiranja</vt:lpstr>
      <vt:lpstr>Rashodi prema funkcijskoj klas.</vt:lpstr>
      <vt:lpstr>RF prema ekonomskoj klasif.</vt:lpstr>
      <vt:lpstr>RF prema izvorima financiranja</vt:lpstr>
      <vt:lpstr>Preneseni višak-manjak</vt:lpstr>
      <vt:lpstr>Posebni dio po program. klasif.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Racunovodstvo</cp:lastModifiedBy>
  <cp:lastPrinted>2025-10-23T07:44:54Z</cp:lastPrinted>
  <dcterms:created xsi:type="dcterms:W3CDTF">2025-10-23T06:48:09Z</dcterms:created>
  <dcterms:modified xsi:type="dcterms:W3CDTF">2025-10-23T07:58:27Z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