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Izvješća\2024\Godišnji izvješta o izvršenju financijskog plana za 2024. godinu\"/>
    </mc:Choice>
  </mc:AlternateContent>
  <bookViews>
    <workbookView xWindow="0" yWindow="0" windowWidth="28800" windowHeight="12330"/>
  </bookViews>
  <sheets>
    <sheet name="Sažetak" sheetId="1" r:id="rId1"/>
    <sheet name="Račun prihoda i rashoda (RPR)" sheetId="2" r:id="rId2"/>
    <sheet name="RPR - prema izvorima financ." sheetId="3" r:id="rId3"/>
    <sheet name="RPR - prema funkcijskoj klas." sheetId="4" r:id="rId4"/>
    <sheet name="Račun financiranja (RF)" sheetId="5" r:id="rId5"/>
    <sheet name="RF-prema izvorima financiranja" sheetId="6" r:id="rId6"/>
    <sheet name="Preneseni višak-manjak" sheetId="8" r:id="rId7"/>
    <sheet name="Posebni dio" sheetId="9" r:id="rId8"/>
  </sheets>
  <calcPr calcId="162913"/>
</workbook>
</file>

<file path=xl/calcChain.xml><?xml version="1.0" encoding="utf-8"?>
<calcChain xmlns="http://schemas.openxmlformats.org/spreadsheetml/2006/main">
  <c r="G11" i="8" l="1"/>
  <c r="F11" i="8"/>
  <c r="G9" i="8" l="1"/>
  <c r="F9" i="8"/>
  <c r="G8" i="8"/>
  <c r="G7" i="8" s="1"/>
  <c r="G6" i="8" s="1"/>
  <c r="F8" i="8"/>
  <c r="F7" i="8" s="1"/>
  <c r="F6" i="8" s="1"/>
  <c r="E6" i="8"/>
  <c r="E7" i="8"/>
  <c r="E8" i="8"/>
  <c r="E32" i="1"/>
  <c r="F32" i="1"/>
  <c r="F33" i="1"/>
  <c r="E33" i="1"/>
  <c r="D6" i="8"/>
  <c r="D7" i="8"/>
  <c r="D8" i="8"/>
  <c r="C6" i="8"/>
  <c r="C7" i="8"/>
  <c r="C8" i="8"/>
  <c r="B32" i="1"/>
  <c r="D32" i="1"/>
</calcChain>
</file>

<file path=xl/sharedStrings.xml><?xml version="1.0" encoding="utf-8"?>
<sst xmlns="http://schemas.openxmlformats.org/spreadsheetml/2006/main" count="669" uniqueCount="293">
  <si>
    <t>GODIŠNJI IZVJEŠTAJ O IZVRŠENJU FINANCIJSKOG PLANA ZA 2024. GODINU</t>
  </si>
  <si>
    <t>1. OPĆI DIO</t>
  </si>
  <si>
    <t>1.1. SAŽETAK RAČUNA PRIHODA I RASHODA I RAČUNA FINANCIRANJA</t>
  </si>
  <si>
    <t>A) SAŽETAK RAČUNA PRIHODA I RASHODA</t>
  </si>
  <si>
    <t>Brojčana oznaka i naziv</t>
  </si>
  <si>
    <t>Ostvarenje / izvršenje
31.12.2023.</t>
  </si>
  <si>
    <t>Rebalans za 2024. godinu</t>
  </si>
  <si>
    <t>Ostvarenje / izvršenje
31.12.2024.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</si>
  <si>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</si>
  <si>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</si>
  <si>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</si>
  <si>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</si>
  <si>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</si>
  <si>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</si>
  <si>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</si>
  <si>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</si>
  <si>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</si>
  <si>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</si>
  <si>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</si>
  <si>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</si>
  <si>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</si>
  <si>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</si>
  <si>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</si>
  <si>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</si>
  <si>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</si>
  <si>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</si>
  <si>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</si>
  <si>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1.2. RAČUN PRIHODA I RASHODA</t>
  </si>
  <si>
    <t xml:space="preserve">1.2.1. IZVJEŠTAJ O PRIHODIMA I RASHODIMA PREMA EKONOMSKOJ KLASIFIKACIJI </t>
  </si>
  <si>
    <t>Ostvarenje / izvršenje 
31.12.2023.</t>
  </si>
  <si>
    <t>Ostvarenje / izvršenje 
31.12.2024.</t>
  </si>
  <si>
    <t>UKUPNO PRIHODI</t>
  </si>
  <si>
    <t>6</t>
  </si>
  <si>
    <t>Prihodi poslovanja</t>
  </si>
  <si>
    <t>63</t>
  </si>
  <si>
    <t>Pomoći iz inozemstva i od subjekata unutar općeg proračuna</t>
  </si>
  <si>
    <t>632</t>
  </si>
  <si>
    <t>Pomoći od međunarodnih organizacija te institucija i tijela EU</t>
  </si>
  <si>
    <t>6321</t>
  </si>
  <si>
    <t xml:space="preserve">Tekuće pomoći od međunarodnih organizacija 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</si>
  <si>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</si>
  <si>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</si>
  <si>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</si>
  <si>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</si>
  <si>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</si>
  <si>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</si>
  <si>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</si>
  <si>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EU sredstava</t>
  </si>
  <si>
    <t>6381</t>
  </si>
  <si>
    <t>Tekuće pomoći temeljem prijenosa EU sredstava</t>
  </si>
  <si>
    <t>64</t>
  </si>
  <si>
    <t>Prihodi od imovine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</si>
  <si>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</si>
  <si>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</si>
  <si>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</si>
  <si>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</si>
  <si>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</si>
  <si>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</si>
  <si>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</si>
  <si>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usluga, prihodi od donacija te povrati po protestiranim jamstvima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</si>
  <si>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</si>
  <si>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</si>
  <si>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</si>
  <si>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</si>
  <si>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</si>
  <si>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te povrat donacija i kapitalnih pomoći po protestiranim jamstvima</t>
  </si>
  <si>
    <t>6631</t>
  </si>
  <si>
    <t>Tekuće donacije</t>
  </si>
  <si>
    <t>6632</t>
  </si>
  <si>
    <t>Kapitalne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</si>
  <si>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</si>
  <si>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</si>
  <si>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</si>
  <si>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</si>
  <si>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</si>
  <si>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</si>
  <si>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</si>
  <si>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</si>
  <si>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7</t>
  </si>
  <si>
    <t>Prihodi od prodaje nefinancijske imovine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</si>
  <si>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</si>
  <si>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</si>
  <si>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</si>
  <si>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</si>
  <si>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</si>
  <si>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</si>
  <si>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</si>
  <si>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</si>
  <si>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</si>
  <si>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</si>
  <si>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</si>
  <si>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</si>
  <si>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</si>
  <si>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</si>
  <si>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</si>
  <si>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</si>
  <si>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</si>
  <si>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</si>
  <si>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</si>
  <si>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</si>
  <si>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</si>
  <si>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</si>
  <si>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</si>
  <si>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</si>
  <si>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</si>
  <si>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</si>
  <si>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</si>
  <si>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</si>
  <si>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</si>
  <si>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</si>
  <si>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</si>
  <si>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</si>
  <si>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</si>
  <si>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</si>
  <si>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</si>
  <si>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</si>
  <si>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</si>
  <si>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</si>
  <si>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</si>
  <si>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</si>
  <si>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</si>
  <si>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</si>
  <si>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</si>
  <si>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</si>
  <si>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</si>
  <si>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</si>
  <si>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</si>
  <si>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</si>
  <si>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</si>
  <si>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</si>
  <si>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3227</t>
  </si>
  <si>
    <t>Službena, radna i zaštitna odjeća i obuća</t>
  </si>
  <si>
    <t>323</t>
  </si>
  <si>
    <t>Rashodi za usluge</t>
  </si>
  <si>
    <t>3231</t>
  </si>
  <si>
    <t>Usluge telefona, interneta,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</si>
  <si>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</si>
  <si>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</si>
  <si>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</si>
  <si>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</si>
  <si>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</si>
  <si>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</si>
  <si>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</si>
  <si>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</si>
  <si>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</si>
  <si>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</si>
  <si>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</si>
  <si>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</si>
  <si>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</si>
  <si>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</si>
  <si>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</si>
  <si>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</si>
  <si>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</si>
  <si>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</si>
  <si>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</si>
  <si>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</si>
  <si>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</si>
  <si>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</si>
  <si>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</si>
  <si>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</si>
  <si>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</si>
  <si>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</si>
  <si>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</si>
  <si>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</si>
  <si>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</si>
  <si>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</si>
  <si>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</si>
  <si>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</si>
  <si>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</si>
  <si>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</si>
  <si>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</si>
  <si>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</si>
  <si>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3433</t>
  </si>
  <si>
    <t>Zatezne kamate</t>
  </si>
  <si>
    <t>37</t>
  </si>
  <si>
    <t>Naknade građanima i kućanstvima na temelju osiguranja i druge naknade</t>
  </si>
  <si>
    <t>38</t>
  </si>
  <si>
    <t>Rashodi za donacije, kazne, naknade šteta i kapitalne pomoći</t>
  </si>
  <si>
    <t>381</t>
  </si>
  <si>
    <t>3812</t>
  </si>
  <si>
    <t>Tekuće donacije u naravi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</si>
  <si>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</si>
  <si>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</si>
  <si>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</si>
  <si>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</si>
  <si>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</si>
  <si>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</si>
  <si>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</si>
  <si>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</si>
  <si>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</si>
  <si>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</si>
  <si>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4225</t>
  </si>
  <si>
    <t>Instrumenti i uređaji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</si>
  <si>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</si>
  <si>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</si>
  <si>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</si>
  <si>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</si>
  <si>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</si>
  <si>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</si>
  <si>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1.2.2. IZVJEŠTAJ O PRIHODIMA I RASHODIMA PREMA IZVORIMA FINANCIRANJA</t>
  </si>
  <si>
    <t xml:space="preserve"> </t>
  </si>
  <si>
    <t>Ostvarenje / izvršenje 31.12.2023.</t>
  </si>
  <si>
    <t>Ostvarenje / izvršenje 31.12.2024.</t>
  </si>
  <si>
    <t>Indeks 
4 / 2</t>
  </si>
  <si>
    <t>1</t>
  </si>
  <si>
    <t>OPĆI PRIHODI I PRIMICI</t>
  </si>
  <si>
    <t>11</t>
  </si>
  <si>
    <t>OPĆI PRIHODI I PRIMICI - ŽUPANIJSKI PRORAČUN</t>
  </si>
  <si>
    <t>13</t>
  </si>
  <si>
    <t>OPĆI PRIHODI I PRIMICI - DECENTRALIZACIJA - VIŠAK IZ PRETHODNE GODINE</t>
  </si>
  <si>
    <t>VLASTITI PRIHODI</t>
  </si>
  <si>
    <t>VLASTITI PRIHODI - PRORAČUNSKI KORISNICI</t>
  </si>
  <si>
    <t>PRIHODI ZA POSEBNE NAMJENE</t>
  </si>
  <si>
    <t>46</t>
  </si>
  <si>
    <t>PRIHODI ZA POSEBNE NAMJENE - DECENTRALIZACIJA</t>
  </si>
  <si>
    <t>49</t>
  </si>
  <si>
    <t>PRIHODI ZA POSEBNE NAMJENE - OSTALO</t>
  </si>
  <si>
    <t>5</t>
  </si>
  <si>
    <t>POMOĆI</t>
  </si>
  <si>
    <t>52</t>
  </si>
  <si>
    <t>POMOĆI - ŽUPANIJSKI PRORAČUN - EU PROJEKTI</t>
  </si>
  <si>
    <t>54</t>
  </si>
  <si>
    <t>POMOĆI - KORISNICI</t>
  </si>
  <si>
    <t>DONACIJE</t>
  </si>
  <si>
    <t>62</t>
  </si>
  <si>
    <t>1.2.3. IZVJEŠTAJ O RASHODIMA PREMA FUNKCIJSKOJ KLASIFIKACIJI</t>
  </si>
  <si>
    <t>Izvršenje 
31.12.2023.</t>
  </si>
  <si>
    <t>Izvršenje 31.12.2024.</t>
  </si>
  <si>
    <t>Indeks
4 / 3</t>
  </si>
  <si>
    <t>09 Obrazovanje</t>
  </si>
  <si>
    <t>091 Predškolsko i osnovno obrazovanje</t>
  </si>
  <si>
    <t>092 Srednjoškolsko  obrazovanje</t>
  </si>
  <si>
    <t>096 Dodatne usluge u obrazovanju</t>
  </si>
  <si>
    <t>1.3. RAČUN FINANCIRANJA</t>
  </si>
  <si>
    <t>1.3.1. IZVJEŠTAJ RAČUNA FINANCIRANJA PREMA EKONOMSKOJ KLASIFIKACIJI</t>
  </si>
  <si>
    <t>1.3.2. IZVJEŠTAJ RAČUNA FINANCIRANJA PREMA IZVORIMA FINANCIRANJA</t>
  </si>
  <si>
    <t>PRENESENI VIŠAK ILI PRENESENI MANJAK</t>
  </si>
  <si>
    <t>9</t>
  </si>
  <si>
    <t>Vlastiti izvori</t>
  </si>
  <si>
    <t>92</t>
  </si>
  <si>
    <t>Rezultat poslovanja</t>
  </si>
  <si>
    <t>922</t>
  </si>
  <si>
    <t>9221</t>
  </si>
  <si>
    <t xml:space="preserve">Ukupno </t>
  </si>
  <si>
    <t>Rezultat - višak/manjak</t>
  </si>
  <si>
    <t>Višak prihoda i primitaka</t>
  </si>
  <si>
    <t>2. POSEBNI DIO
2.1. IZVJEŠTAJ PO PROGRAMSKOJ KLASIFIKACIJI</t>
  </si>
  <si>
    <t>Indeks 
3 / 2</t>
  </si>
  <si>
    <t xml:space="preserve">UKUPNO : </t>
  </si>
  <si>
    <t>GLAVA    01102</t>
  </si>
  <si>
    <t>USTANOVE U ŠKOLSTVU</t>
  </si>
  <si>
    <t>Izvor financiranja   11</t>
  </si>
  <si>
    <t>Izvor financiranja   32</t>
  </si>
  <si>
    <t>Izvor financiranja   46</t>
  </si>
  <si>
    <t>Izvor financiranja   52</t>
  </si>
  <si>
    <t>Izvor financiranja   54</t>
  </si>
  <si>
    <t>Izvor financiranja   62</t>
  </si>
  <si>
    <t>PROGRAM    1207</t>
  </si>
  <si>
    <t>RAZVOJ ODGOJNO-OBRAZOVNOG SUSTAVA</t>
  </si>
  <si>
    <t>Aktivnost A1207 04</t>
  </si>
  <si>
    <t>ORGANIZACIJA I IZVOĐENJE NATJECANJA I SMOTRI</t>
  </si>
  <si>
    <t>Tekući projekt T1207 33</t>
  </si>
  <si>
    <t>PROGRAMI I PROJEKTI U ODGOJU I OBRAZOVANJU</t>
  </si>
  <si>
    <t>Kapitalni projekt K1207 17</t>
  </si>
  <si>
    <t>SUFINANCIRANJE OBAVEZNE ŠKOLSKE LEKTIRE U OSNOVNIM I SREDNJIM ŠKOLAMA</t>
  </si>
  <si>
    <t>Tekući projekt T1207 20</t>
  </si>
  <si>
    <t>SHEMA - VOĆE, POVRĆE I MLIJEKO</t>
  </si>
  <si>
    <t>PROGRAM    7007</t>
  </si>
  <si>
    <t>FINANCIRANJE SREDNJEG ŠKOLSTVA PREMA MINIMALNOM STANDARDU</t>
  </si>
  <si>
    <t>Kapitalni projekt K7007 08</t>
  </si>
  <si>
    <t>IZGRADNJA, REKONSTRUKCIJA I OPREMANJE OBJEKATA SREDNJEG ŠKOLSTVA</t>
  </si>
  <si>
    <t>Aktivnost A7007 05</t>
  </si>
  <si>
    <t>FINANCIRANJE OPĆIH TROŠKOVA SREDNJEG ŠKOLSTVA</t>
  </si>
  <si>
    <t>Aktivnost A7007 06</t>
  </si>
  <si>
    <t>FINANCIRANJE STVARNIH TROŠKOVA SREDNJEG ŠKOLSTVA</t>
  </si>
  <si>
    <t>PROGRAM    7011</t>
  </si>
  <si>
    <t>FINANCIRANJE ŠKOLSTVA IZVAN ŽUPANIJSKOG PRORAČUNA</t>
  </si>
  <si>
    <t>Aktivnost A7011 02</t>
  </si>
  <si>
    <t>VLASTITI PRIHODI - SREDNJE ŠKOLSTVO</t>
  </si>
  <si>
    <t>3214</t>
  </si>
  <si>
    <t>Ostale naknade troškova zaposlenima</t>
  </si>
  <si>
    <t>3722</t>
  </si>
  <si>
    <t>Naknade građanima i kućanstvima u naravi</t>
  </si>
  <si>
    <t>4123</t>
  </si>
  <si>
    <t>Licence</t>
  </si>
  <si>
    <t>4222</t>
  </si>
  <si>
    <t>Komunikacijska oprema</t>
  </si>
  <si>
    <t>4226</t>
  </si>
  <si>
    <t>Sportska i glazbena oprema</t>
  </si>
  <si>
    <t>4262</t>
  </si>
  <si>
    <t>Ulaganja u računalne programe</t>
  </si>
  <si>
    <t xml:space="preserve">Ravnatelj: </t>
  </si>
  <si>
    <t>Ivan Adrić, dipl. 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</si>
</sst>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7"/>
      <color rgb="FF000000"/>
      <name val="Arial"/>
    </font>
    <font>
      <i/>
      <sz val="8"/>
      <color rgb="FF000000"/>
      <name val="Arial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0" fontId="3" fillId="2" borderId="3" xfId="0" applyNumberFormat="1" applyFont="1" applyFill="1" applyBorder="1" applyAlignment="1">
      <alignment horizontal="left" vertical="center" wrapText="1" shrinkToFit="1" readingOrder="1"/>
    </xf>
    <xf numFmtId="4" fontId="3" fillId="2" borderId="3" xfId="0" applyNumberFormat="1" applyFont="1" applyFill="1" applyBorder="1" applyAlignment="1">
      <alignment horizontal="right" vertical="center" wrapText="1" shrinkToFit="1" readingOrder="1"/>
    </xf>
    <xf numFmtId="0" fontId="4" fillId="0" borderId="3" xfId="0" applyNumberFormat="1" applyFont="1" applyBorder="1" applyAlignment="1">
      <alignment horizontal="left" vertical="center" wrapText="1" shrinkToFit="1" readingOrder="1"/>
    </xf>
    <xf numFmtId="4" fontId="4" fillId="0" borderId="3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4" fillId="3" borderId="3" xfId="0" applyNumberFormat="1" applyFont="1" applyFill="1" applyBorder="1" applyAlignment="1">
      <alignment horizontal="lef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4" fontId="3" fillId="0" borderId="1" xfId="0" applyNumberFormat="1" applyFont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49" fontId="3" fillId="2" borderId="2" xfId="0" applyNumberFormat="1" applyFont="1" applyFill="1" applyBorder="1" applyAlignment="1">
      <alignment horizontal="center" vertical="center" wrapText="1" shrinkToFit="1" readingOrder="1"/>
    </xf>
    <xf numFmtId="0" fontId="3" fillId="2" borderId="2" xfId="0" applyNumberFormat="1" applyFont="1" applyFill="1" applyBorder="1" applyAlignment="1">
      <alignment horizontal="center" vertical="center" wrapText="1" shrinkToFit="1" readingOrder="1"/>
    </xf>
    <xf numFmtId="0" fontId="6" fillId="0" borderId="4" xfId="0" applyNumberFormat="1" applyFont="1" applyBorder="1" applyAlignment="1">
      <alignment horizontal="center" vertical="center" wrapText="1" shrinkToFit="1" readingOrder="1"/>
    </xf>
    <xf numFmtId="49" fontId="3" fillId="0" borderId="2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49" fontId="3" fillId="0" borderId="1" xfId="0" applyNumberFormat="1" applyFont="1" applyBorder="1" applyAlignment="1">
      <alignment horizontal="lef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49" fontId="4" fillId="0" borderId="2" xfId="0" applyNumberFormat="1" applyFont="1" applyBorder="1" applyAlignment="1">
      <alignment horizontal="left" vertical="center" wrapText="1" shrinkToFit="1" readingOrder="1"/>
    </xf>
    <xf numFmtId="4" fontId="4" fillId="0" borderId="2" xfId="0" applyNumberFormat="1" applyFont="1" applyBorder="1" applyAlignment="1">
      <alignment horizontal="right" vertical="center" wrapText="1" shrinkToFit="1" readingOrder="1"/>
    </xf>
    <xf numFmtId="0" fontId="4" fillId="0" borderId="2" xfId="0" applyNumberFormat="1" applyFont="1" applyBorder="1" applyAlignment="1">
      <alignment horizontal="right" vertical="center" wrapText="1" shrinkToFit="1" readingOrder="1"/>
    </xf>
    <xf numFmtId="49" fontId="7" fillId="0" borderId="1" xfId="0" applyNumberFormat="1" applyFont="1" applyBorder="1" applyAlignment="1">
      <alignment horizontal="left" vertic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left" vertical="center" wrapText="1" shrinkToFit="1" readingOrder="1"/>
    </xf>
    <xf numFmtId="4" fontId="3" fillId="0" borderId="4" xfId="0" applyNumberFormat="1" applyFont="1" applyBorder="1" applyAlignment="1">
      <alignment horizontal="righ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" fontId="7" fillId="0" borderId="4" xfId="0" applyNumberFormat="1" applyFont="1" applyBorder="1" applyAlignment="1">
      <alignment horizontal="right" vertical="center" wrapText="1" shrinkToFit="1" readingOrder="1"/>
    </xf>
    <xf numFmtId="0" fontId="3" fillId="0" borderId="4" xfId="0" applyNumberFormat="1" applyFont="1" applyBorder="1" applyAlignment="1">
      <alignment horizontal="left" vertical="center" wrapText="1" shrinkToFit="1" readingOrder="1"/>
    </xf>
    <xf numFmtId="0" fontId="3" fillId="0" borderId="4" xfId="0" applyNumberFormat="1" applyFont="1" applyBorder="1" applyAlignment="1">
      <alignment horizontal="right" vertical="center" wrapText="1" shrinkToFit="1" readingOrder="1"/>
    </xf>
    <xf numFmtId="0" fontId="4" fillId="0" borderId="4" xfId="0" applyNumberFormat="1" applyFont="1" applyBorder="1" applyAlignment="1">
      <alignment horizontal="left" vertical="center" wrapText="1" shrinkToFit="1" readingOrder="1"/>
    </xf>
    <xf numFmtId="0" fontId="4" fillId="0" borderId="4" xfId="0" applyNumberFormat="1" applyFont="1" applyBorder="1" applyAlignment="1">
      <alignment horizontal="right" vertical="center" wrapText="1" shrinkToFit="1" readingOrder="1"/>
    </xf>
    <xf numFmtId="0" fontId="7" fillId="0" borderId="1" xfId="0" applyNumberFormat="1" applyFont="1" applyBorder="1" applyAlignment="1">
      <alignment horizontal="left" vertical="center" wrapText="1" shrinkToFit="1" readingOrder="1"/>
    </xf>
    <xf numFmtId="0" fontId="7" fillId="0" borderId="2" xfId="0" applyNumberFormat="1" applyFont="1" applyBorder="1" applyAlignment="1">
      <alignment horizontal="left" vertical="center" wrapText="1" shrinkToFit="1" readingOrder="1"/>
    </xf>
    <xf numFmtId="0" fontId="4" fillId="0" borderId="1" xfId="0" applyNumberFormat="1" applyFont="1" applyBorder="1" applyAlignment="1">
      <alignment horizontal="left" vertical="center" wrapText="1" shrinkToFit="1" readingOrder="1"/>
    </xf>
    <xf numFmtId="0" fontId="4" fillId="0" borderId="2" xfId="0" applyNumberFormat="1" applyFont="1" applyBorder="1" applyAlignment="1">
      <alignment horizontal="left" vertical="center" wrapText="1" shrinkToFit="1" readingOrder="1"/>
    </xf>
    <xf numFmtId="49" fontId="3" fillId="0" borderId="4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4" fillId="0" borderId="4" xfId="0" applyNumberFormat="1" applyFont="1" applyBorder="1" applyAlignment="1">
      <alignment horizontal="left" vertical="center" wrapText="1" shrinkToFit="1" readingOrder="1"/>
    </xf>
    <xf numFmtId="49" fontId="7" fillId="0" borderId="4" xfId="0" applyNumberFormat="1" applyFont="1" applyBorder="1" applyAlignment="1">
      <alignment horizontal="left" vertical="center" wrapText="1" shrinkToFit="1" readingOrder="1"/>
    </xf>
    <xf numFmtId="2" fontId="4" fillId="0" borderId="4" xfId="0" applyNumberFormat="1" applyFont="1" applyBorder="1" applyAlignment="1">
      <alignment horizontal="right" vertical="center" wrapText="1" shrinkToFit="1" readingOrder="1"/>
    </xf>
    <xf numFmtId="43" fontId="4" fillId="0" borderId="4" xfId="1" applyFont="1" applyBorder="1" applyAlignment="1">
      <alignment horizontal="right" vertical="center" wrapText="1" shrinkToFit="1" readingOrder="1"/>
    </xf>
    <xf numFmtId="43" fontId="4" fillId="0" borderId="4" xfId="0" applyNumberFormat="1" applyFont="1" applyBorder="1" applyAlignment="1">
      <alignment horizontal="right" vertical="center" wrapText="1" shrinkToFit="1" readingOrder="1"/>
    </xf>
    <xf numFmtId="2" fontId="3" fillId="0" borderId="4" xfId="0" applyNumberFormat="1" applyFont="1" applyBorder="1" applyAlignment="1">
      <alignment horizontal="right" vertical="center" wrapText="1" shrinkToFit="1" readingOrder="1"/>
    </xf>
    <xf numFmtId="2" fontId="9" fillId="0" borderId="4" xfId="0" applyNumberFormat="1" applyFont="1" applyBorder="1" applyAlignment="1">
      <alignment horizontal="right" vertical="center" wrapText="1" shrinkToFit="1" readingOrder="1"/>
    </xf>
    <xf numFmtId="4" fontId="10" fillId="0" borderId="5" xfId="0" applyNumberFormat="1" applyFont="1" applyBorder="1" applyAlignment="1">
      <alignment horizontal="right" vertical="center" wrapText="1" shrinkToFit="1" readingOrder="1"/>
    </xf>
    <xf numFmtId="43" fontId="10" fillId="0" borderId="5" xfId="1" applyFont="1" applyBorder="1" applyAlignment="1">
      <alignment horizontal="right" vertical="center" wrapText="1" shrinkToFit="1" readingOrder="1"/>
    </xf>
    <xf numFmtId="2" fontId="10" fillId="0" borderId="5" xfId="0" applyNumberFormat="1" applyFont="1" applyBorder="1" applyAlignment="1">
      <alignment horizontal="right" vertical="center" wrapText="1" shrinkToFit="1" readingOrder="1"/>
    </xf>
    <xf numFmtId="43" fontId="10" fillId="0" borderId="5" xfId="0" applyNumberFormat="1" applyFont="1" applyBorder="1" applyAlignment="1">
      <alignment horizontal="right" vertical="center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1" fillId="0" borderId="0" xfId="0" applyNumberFormat="1" applyFont="1" applyAlignment="1">
      <alignment horizontal="center" vertical="top" wrapText="1" shrinkToFit="1" readingOrder="1"/>
    </xf>
    <xf numFmtId="0" fontId="2" fillId="0" borderId="0" xfId="0" applyNumberFormat="1" applyFont="1" applyAlignment="1">
      <alignment horizontal="center" vertical="top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4" fontId="3" fillId="2" borderId="4" xfId="0" applyNumberFormat="1" applyFont="1" applyFill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3" fillId="0" borderId="0" xfId="0" applyNumberFormat="1" applyFont="1" applyAlignment="1">
      <alignment horizontal="left" vertical="top" wrapText="1" shrinkToFit="1" readingOrder="1"/>
    </xf>
    <xf numFmtId="4" fontId="4" fillId="3" borderId="4" xfId="0" applyNumberFormat="1" applyFont="1" applyFill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0" fontId="6" fillId="0" borderId="3" xfId="0" applyNumberFormat="1" applyFont="1" applyBorder="1" applyAlignment="1">
      <alignment horizontal="center" vertical="center" wrapText="1" shrinkToFit="1" readingOrder="1"/>
    </xf>
    <xf numFmtId="0" fontId="5" fillId="0" borderId="0" xfId="0" applyNumberFormat="1" applyFont="1" applyAlignment="1">
      <alignment horizontal="center" vertical="top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49" fontId="2" fillId="0" borderId="0" xfId="0" applyNumberFormat="1" applyFont="1" applyAlignment="1">
      <alignment horizontal="center" vertical="top" wrapText="1" shrinkToFit="1" readingOrder="1"/>
    </xf>
    <xf numFmtId="0" fontId="5" fillId="0" borderId="0" xfId="0" applyNumberFormat="1" applyFont="1" applyAlignment="1">
      <alignment horizontal="center" vertical="center" wrapText="1" shrinkToFit="1" readingOrder="1"/>
    </xf>
    <xf numFmtId="0" fontId="1" fillId="0" borderId="0" xfId="0" applyNumberFormat="1" applyFont="1" applyAlignment="1">
      <alignment horizontal="center" vertical="center" wrapText="1" shrinkToFit="1" readingOrder="1"/>
    </xf>
    <xf numFmtId="0" fontId="2" fillId="0" borderId="0" xfId="0" applyNumberFormat="1" applyFont="1" applyAlignment="1">
      <alignment horizontal="center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0" fontId="3" fillId="0" borderId="6" xfId="0" applyNumberFormat="1" applyFont="1" applyBorder="1" applyAlignment="1">
      <alignment horizontal="left" vertical="center" wrapText="1" shrinkToFit="1" readingOrder="1"/>
    </xf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righ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3"/>
  <sheetViews>
    <sheetView showGridLines="0" tabSelected="1" workbookViewId="0">
      <selection activeCell="A2" sqref="A2:G2"/>
    </sheetView>
  </sheetViews>
  <sheetFormatPr defaultRowHeight="15" x14ac:dyDescent="0.25"/>
  <cols>
    <col min="1" max="1" width="37" customWidth="1"/>
    <col min="2" max="3" width="14.140625" customWidth="1"/>
    <col min="4" max="4" width="14" customWidth="1"/>
    <col min="5" max="5" width="8.140625" customWidth="1"/>
    <col min="6" max="6" width="4.85546875" customWidth="1"/>
    <col min="7" max="7" width="3.140625" customWidth="1"/>
    <col min="8" max="8" width="0.140625" customWidth="1"/>
  </cols>
  <sheetData>
    <row r="1" spans="1:8" ht="16.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8" ht="16.5" customHeight="1" x14ac:dyDescent="0.25">
      <c r="A2" s="58"/>
      <c r="B2" s="58"/>
      <c r="C2" s="58"/>
      <c r="D2" s="58"/>
      <c r="E2" s="58"/>
      <c r="F2" s="58"/>
      <c r="G2" s="58"/>
      <c r="H2" s="16"/>
    </row>
    <row r="3" spans="1:8" ht="8.25" customHeight="1" x14ac:dyDescent="0.25"/>
    <row r="4" spans="1:8" ht="14.25" customHeight="1" x14ac:dyDescent="0.25">
      <c r="A4" s="59" t="s">
        <v>1</v>
      </c>
      <c r="B4" s="59"/>
      <c r="C4" s="59"/>
      <c r="D4" s="59"/>
      <c r="E4" s="59"/>
      <c r="F4" s="59"/>
      <c r="G4" s="59"/>
      <c r="H4" s="59"/>
    </row>
    <row r="5" spans="1:8" ht="12" customHeight="1" x14ac:dyDescent="0.25"/>
    <row r="6" spans="1:8" ht="13.5" customHeight="1" x14ac:dyDescent="0.25">
      <c r="A6" s="59" t="s">
        <v>2</v>
      </c>
      <c r="B6" s="59"/>
      <c r="C6" s="59"/>
      <c r="D6" s="59"/>
      <c r="E6" s="59"/>
      <c r="F6" s="59"/>
      <c r="G6" s="59"/>
      <c r="H6" s="59"/>
    </row>
    <row r="7" spans="1:8" ht="17.25" customHeight="1" x14ac:dyDescent="0.25"/>
    <row r="8" spans="1:8" ht="12.75" customHeight="1" x14ac:dyDescent="0.25">
      <c r="A8" s="60" t="s">
        <v>3</v>
      </c>
      <c r="B8" s="60"/>
      <c r="C8" s="60"/>
      <c r="D8" s="60"/>
      <c r="E8" s="60"/>
      <c r="F8" s="60"/>
      <c r="G8" s="60"/>
      <c r="H8" s="60"/>
    </row>
    <row r="9" spans="1:8" ht="12.75" customHeight="1" x14ac:dyDescent="0.25"/>
    <row r="10" spans="1:8" ht="33.75" x14ac:dyDescent="0.25">
      <c r="A10" s="1" t="s">
        <v>4</v>
      </c>
      <c r="B10" s="2" t="s">
        <v>5</v>
      </c>
      <c r="C10" s="2" t="s">
        <v>6</v>
      </c>
      <c r="D10" s="2" t="s">
        <v>7</v>
      </c>
      <c r="E10" s="1" t="s">
        <v>8</v>
      </c>
      <c r="F10" s="61" t="s">
        <v>9</v>
      </c>
      <c r="G10" s="61"/>
    </row>
    <row r="11" spans="1:8" x14ac:dyDescent="0.2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62">
        <v>6</v>
      </c>
      <c r="G11" s="62"/>
    </row>
    <row r="12" spans="1:8" x14ac:dyDescent="0.25">
      <c r="A12" s="6" t="s">
        <v>10</v>
      </c>
      <c r="B12" s="7">
        <v>1661373.23</v>
      </c>
      <c r="C12" s="7">
        <v>2154176</v>
      </c>
      <c r="D12" s="7">
        <v>1867462.64</v>
      </c>
      <c r="E12" s="7">
        <v>112.40476289605316</v>
      </c>
      <c r="F12" s="63">
        <v>86.690346564069046</v>
      </c>
      <c r="G12" s="63"/>
    </row>
    <row r="13" spans="1:8" x14ac:dyDescent="0.25">
      <c r="A13" s="8" t="s">
        <v>11</v>
      </c>
      <c r="B13" s="9">
        <v>1661343.63</v>
      </c>
      <c r="C13" s="9">
        <v>2154176</v>
      </c>
      <c r="D13" s="9">
        <v>1867462.64</v>
      </c>
      <c r="E13" s="9">
        <v>112.40676560092507</v>
      </c>
      <c r="F13" s="64">
        <v>86.690346564069046</v>
      </c>
      <c r="G13" s="64"/>
    </row>
    <row r="14" spans="1:8" x14ac:dyDescent="0.25">
      <c r="A14" s="8" t="s">
        <v>12</v>
      </c>
      <c r="B14" s="9">
        <v>29.6</v>
      </c>
      <c r="C14" s="9">
        <v>0</v>
      </c>
      <c r="D14" s="9">
        <v>0</v>
      </c>
      <c r="E14" s="9">
        <v>0</v>
      </c>
      <c r="F14" s="64">
        <v>0</v>
      </c>
      <c r="G14" s="64"/>
    </row>
    <row r="15" spans="1:8" x14ac:dyDescent="0.25">
      <c r="A15" s="6" t="s">
        <v>13</v>
      </c>
      <c r="B15" s="7">
        <v>1509826.93</v>
      </c>
      <c r="C15" s="7">
        <v>2285190</v>
      </c>
      <c r="D15" s="7">
        <v>1961000.21</v>
      </c>
      <c r="E15" s="7">
        <v>129.88245016930517</v>
      </c>
      <c r="F15" s="63">
        <v>85.813442645906903</v>
      </c>
      <c r="G15" s="63"/>
    </row>
    <row r="16" spans="1:8" x14ac:dyDescent="0.25">
      <c r="A16" s="8" t="s">
        <v>14</v>
      </c>
      <c r="B16" s="9">
        <v>1504452.3</v>
      </c>
      <c r="C16" s="9">
        <v>2221942</v>
      </c>
      <c r="D16" s="9">
        <v>1942371.82</v>
      </c>
      <c r="E16" s="9">
        <v>129.10823560175353</v>
      </c>
      <c r="F16" s="64">
        <v>87.417755278940675</v>
      </c>
      <c r="G16" s="64"/>
    </row>
    <row r="17" spans="1:8" x14ac:dyDescent="0.25">
      <c r="A17" s="8" t="s">
        <v>15</v>
      </c>
      <c r="B17" s="9">
        <v>5374.63</v>
      </c>
      <c r="C17" s="9">
        <v>63248</v>
      </c>
      <c r="D17" s="9">
        <v>18628.39</v>
      </c>
      <c r="E17" s="9">
        <v>346.59855655179985</v>
      </c>
      <c r="F17" s="64">
        <v>29.452931317986341</v>
      </c>
      <c r="G17" s="64"/>
    </row>
    <row r="18" spans="1:8" x14ac:dyDescent="0.25">
      <c r="A18" s="6" t="s">
        <v>16</v>
      </c>
      <c r="B18" s="7">
        <v>151546.29999999999</v>
      </c>
      <c r="C18" s="7">
        <v>-131014</v>
      </c>
      <c r="D18" s="7">
        <v>-93537.57</v>
      </c>
      <c r="E18" s="7"/>
      <c r="F18" s="63">
        <v>71.39509518066771</v>
      </c>
      <c r="G18" s="63"/>
    </row>
    <row r="19" spans="1:8" ht="17.25" customHeight="1" x14ac:dyDescent="0.25"/>
    <row r="20" spans="1:8" ht="12.75" customHeight="1" x14ac:dyDescent="0.25">
      <c r="A20" s="60" t="s">
        <v>17</v>
      </c>
      <c r="B20" s="60"/>
      <c r="C20" s="60"/>
      <c r="D20" s="60"/>
      <c r="E20" s="60"/>
      <c r="F20" s="60"/>
      <c r="G20" s="60"/>
      <c r="H20" s="60"/>
    </row>
    <row r="21" spans="1:8" ht="8.25" customHeight="1" x14ac:dyDescent="0.25"/>
    <row r="22" spans="1:8" ht="33.75" x14ac:dyDescent="0.25">
      <c r="A22" s="1" t="s">
        <v>4</v>
      </c>
      <c r="B22" s="2" t="s">
        <v>5</v>
      </c>
      <c r="C22" s="2" t="s">
        <v>6</v>
      </c>
      <c r="D22" s="2" t="s">
        <v>7</v>
      </c>
      <c r="E22" s="2" t="s">
        <v>18</v>
      </c>
      <c r="F22" s="61" t="s">
        <v>9</v>
      </c>
      <c r="G22" s="61"/>
    </row>
    <row r="23" spans="1:8" x14ac:dyDescent="0.25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62">
        <v>6</v>
      </c>
      <c r="G23" s="62"/>
    </row>
    <row r="24" spans="1:8" ht="22.5" x14ac:dyDescent="0.25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64">
        <v>0</v>
      </c>
      <c r="G24" s="64"/>
    </row>
    <row r="25" spans="1:8" ht="22.5" x14ac:dyDescent="0.25">
      <c r="A25" s="8" t="s">
        <v>20</v>
      </c>
      <c r="B25" s="9">
        <v>0</v>
      </c>
      <c r="C25" s="9">
        <v>0</v>
      </c>
      <c r="D25" s="9">
        <v>0</v>
      </c>
      <c r="E25" s="9">
        <v>0</v>
      </c>
      <c r="F25" s="64">
        <v>0</v>
      </c>
      <c r="G25" s="64"/>
    </row>
    <row r="26" spans="1:8" x14ac:dyDescent="0.25">
      <c r="A26" s="6" t="s">
        <v>21</v>
      </c>
      <c r="B26" s="7">
        <v>0</v>
      </c>
      <c r="C26" s="7">
        <v>0</v>
      </c>
      <c r="D26" s="7">
        <v>0</v>
      </c>
      <c r="E26" s="7">
        <v>0</v>
      </c>
      <c r="F26" s="63">
        <v>0</v>
      </c>
      <c r="G26" s="63"/>
    </row>
    <row r="27" spans="1:8" ht="17.25" customHeight="1" x14ac:dyDescent="0.25"/>
    <row r="28" spans="1:8" ht="12.75" customHeight="1" x14ac:dyDescent="0.25">
      <c r="A28" s="60" t="s">
        <v>22</v>
      </c>
      <c r="B28" s="60"/>
      <c r="C28" s="60"/>
      <c r="D28" s="60"/>
      <c r="E28" s="60"/>
      <c r="F28" s="60"/>
      <c r="G28" s="60"/>
      <c r="H28" s="60"/>
    </row>
    <row r="29" spans="1:8" ht="6.75" customHeight="1" x14ac:dyDescent="0.25"/>
    <row r="30" spans="1:8" ht="33.75" x14ac:dyDescent="0.25">
      <c r="A30" s="1" t="s">
        <v>4</v>
      </c>
      <c r="B30" s="2" t="s">
        <v>5</v>
      </c>
      <c r="C30" s="2" t="s">
        <v>6</v>
      </c>
      <c r="D30" s="2" t="s">
        <v>7</v>
      </c>
      <c r="E30" s="1" t="s">
        <v>8</v>
      </c>
      <c r="F30" s="61" t="s">
        <v>9</v>
      </c>
      <c r="G30" s="61"/>
    </row>
    <row r="31" spans="1:8" x14ac:dyDescent="0.25">
      <c r="A31" s="4">
        <v>1</v>
      </c>
      <c r="B31" s="4">
        <v>2</v>
      </c>
      <c r="C31" s="4">
        <v>3</v>
      </c>
      <c r="D31" s="4">
        <v>4</v>
      </c>
      <c r="E31" s="4">
        <v>5</v>
      </c>
      <c r="F31" s="62">
        <v>6</v>
      </c>
      <c r="G31" s="62"/>
    </row>
    <row r="32" spans="1:8" ht="22.5" x14ac:dyDescent="0.25">
      <c r="A32" s="11" t="s">
        <v>23</v>
      </c>
      <c r="B32" s="12">
        <f>B33</f>
        <v>139876.17000000001</v>
      </c>
      <c r="C32" s="12">
        <v>131014</v>
      </c>
      <c r="D32" s="12">
        <f>D33</f>
        <v>167804.04</v>
      </c>
      <c r="E32" s="12">
        <f>E33</f>
        <v>119.96613862103887</v>
      </c>
      <c r="F32" s="66">
        <f>F33</f>
        <v>128.08099897720854</v>
      </c>
      <c r="G32" s="66"/>
    </row>
    <row r="33" spans="1:7" ht="22.5" x14ac:dyDescent="0.25">
      <c r="A33" s="6" t="s">
        <v>24</v>
      </c>
      <c r="B33" s="7">
        <v>139876.17000000001</v>
      </c>
      <c r="C33" s="7">
        <v>131014</v>
      </c>
      <c r="D33" s="7">
        <v>167804.04</v>
      </c>
      <c r="E33" s="7">
        <f>D33/B33*100</f>
        <v>119.96613862103887</v>
      </c>
      <c r="F33" s="63">
        <f>D33/C33*100</f>
        <v>128.08099897720854</v>
      </c>
      <c r="G33" s="63"/>
    </row>
    <row r="35" spans="1:7" ht="22.5" x14ac:dyDescent="0.25">
      <c r="A35" s="13" t="s">
        <v>25</v>
      </c>
      <c r="B35" s="14"/>
      <c r="C35" s="14"/>
      <c r="D35" s="14"/>
      <c r="E35" s="14"/>
      <c r="F35" s="67"/>
      <c r="G35" s="67"/>
    </row>
    <row r="36" spans="1:7" ht="21" customHeight="1" x14ac:dyDescent="0.25"/>
    <row r="37" spans="1:7" ht="53.25" customHeight="1" x14ac:dyDescent="0.25">
      <c r="A37" s="65" t="s">
        <v>26</v>
      </c>
      <c r="B37" s="65"/>
      <c r="C37" s="65"/>
      <c r="D37" s="65"/>
      <c r="E37" s="65"/>
      <c r="F37" s="65"/>
    </row>
    <row r="39" spans="1:7" x14ac:dyDescent="0.25">
      <c r="D39" s="82" t="s">
        <v>291</v>
      </c>
    </row>
    <row r="40" spans="1:7" x14ac:dyDescent="0.25">
      <c r="D40" s="82"/>
    </row>
    <row r="41" spans="1:7" x14ac:dyDescent="0.25">
      <c r="D41" s="82"/>
    </row>
    <row r="42" spans="1:7" x14ac:dyDescent="0.25">
      <c r="D42" s="82"/>
    </row>
    <row r="43" spans="1:7" x14ac:dyDescent="0.25">
      <c r="D43" s="83" t="s">
        <v>292</v>
      </c>
    </row>
  </sheetData>
  <mergeCells count="27">
    <mergeCell ref="A37:F37"/>
    <mergeCell ref="F30:G30"/>
    <mergeCell ref="F31:G31"/>
    <mergeCell ref="F32:G32"/>
    <mergeCell ref="F33:G33"/>
    <mergeCell ref="F35:G35"/>
    <mergeCell ref="F23:G23"/>
    <mergeCell ref="F24:G24"/>
    <mergeCell ref="F25:G25"/>
    <mergeCell ref="F26:G26"/>
    <mergeCell ref="A28:H28"/>
    <mergeCell ref="F16:G16"/>
    <mergeCell ref="F17:G17"/>
    <mergeCell ref="F18:G18"/>
    <mergeCell ref="A20:H20"/>
    <mergeCell ref="F22:G22"/>
    <mergeCell ref="F11:G11"/>
    <mergeCell ref="F12:G12"/>
    <mergeCell ref="F13:G13"/>
    <mergeCell ref="F14:G14"/>
    <mergeCell ref="F15:G15"/>
    <mergeCell ref="A1:H1"/>
    <mergeCell ref="A4:H4"/>
    <mergeCell ref="A6:H6"/>
    <mergeCell ref="A8:H8"/>
    <mergeCell ref="F10:G10"/>
    <mergeCell ref="A2:G2"/>
  </mergeCells>
  <pageMargins left="0.70866137742996216" right="0.59055119752883911" top="0.59055119752883911" bottom="0.59055119752883911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3"/>
  <sheetViews>
    <sheetView showGridLines="0" workbookViewId="0">
      <selection activeCell="B3" sqref="B3"/>
    </sheetView>
  </sheetViews>
  <sheetFormatPr defaultRowHeight="15" x14ac:dyDescent="0.25"/>
  <cols>
    <col min="1" max="1" width="5.42578125" customWidth="1"/>
    <col min="2" max="2" width="31.7109375" customWidth="1"/>
    <col min="3" max="3" width="16.42578125" customWidth="1"/>
    <col min="4" max="5" width="16.5703125" customWidth="1"/>
    <col min="6" max="6" width="7.5703125" customWidth="1"/>
    <col min="7" max="7" width="6.42578125" customWidth="1"/>
  </cols>
  <sheetData>
    <row r="1" spans="1:7" ht="6.75" customHeight="1" x14ac:dyDescent="0.25"/>
    <row r="2" spans="1:7" ht="21.75" customHeight="1" x14ac:dyDescent="0.25">
      <c r="A2" s="59" t="s">
        <v>27</v>
      </c>
      <c r="B2" s="59"/>
      <c r="C2" s="59"/>
      <c r="D2" s="59"/>
      <c r="E2" s="59"/>
      <c r="F2" s="59"/>
      <c r="G2" s="59"/>
    </row>
    <row r="3" spans="1:7" ht="12.75" customHeight="1" x14ac:dyDescent="0.25"/>
    <row r="4" spans="1:7" ht="13.5" customHeight="1" x14ac:dyDescent="0.25">
      <c r="A4" s="69" t="s">
        <v>28</v>
      </c>
      <c r="B4" s="69"/>
      <c r="C4" s="69"/>
      <c r="D4" s="69"/>
      <c r="E4" s="69"/>
      <c r="F4" s="69"/>
      <c r="G4" s="69"/>
    </row>
    <row r="5" spans="1:7" ht="21" customHeight="1" x14ac:dyDescent="0.25"/>
    <row r="6" spans="1:7" ht="33.75" x14ac:dyDescent="0.25">
      <c r="A6" s="70" t="s">
        <v>4</v>
      </c>
      <c r="B6" s="70"/>
      <c r="C6" s="18" t="s">
        <v>29</v>
      </c>
      <c r="D6" s="18" t="s">
        <v>6</v>
      </c>
      <c r="E6" s="18" t="s">
        <v>30</v>
      </c>
      <c r="F6" s="19" t="s">
        <v>8</v>
      </c>
      <c r="G6" s="19" t="s">
        <v>9</v>
      </c>
    </row>
    <row r="7" spans="1:7" x14ac:dyDescent="0.25">
      <c r="A7" s="68">
        <v>1</v>
      </c>
      <c r="B7" s="68"/>
      <c r="C7" s="20">
        <v>2</v>
      </c>
      <c r="D7" s="20">
        <v>3</v>
      </c>
      <c r="E7" s="20">
        <v>4</v>
      </c>
      <c r="F7" s="20">
        <v>5</v>
      </c>
      <c r="G7" s="20">
        <v>6</v>
      </c>
    </row>
    <row r="8" spans="1:7" x14ac:dyDescent="0.25">
      <c r="A8" s="13"/>
      <c r="B8" s="21" t="s">
        <v>31</v>
      </c>
      <c r="C8" s="22">
        <v>1661373.23</v>
      </c>
      <c r="D8" s="22">
        <v>2154176</v>
      </c>
      <c r="E8" s="22">
        <v>1867462.64</v>
      </c>
      <c r="F8" s="15">
        <v>112.4</v>
      </c>
      <c r="G8" s="15">
        <v>86.69</v>
      </c>
    </row>
    <row r="9" spans="1:7" x14ac:dyDescent="0.25">
      <c r="A9" s="23" t="s">
        <v>32</v>
      </c>
      <c r="B9" s="21" t="s">
        <v>33</v>
      </c>
      <c r="C9" s="22">
        <v>1661343.63</v>
      </c>
      <c r="D9" s="22">
        <v>2154176</v>
      </c>
      <c r="E9" s="22">
        <v>1867462.64</v>
      </c>
      <c r="F9" s="15">
        <v>112.41</v>
      </c>
      <c r="G9" s="15">
        <v>86.69</v>
      </c>
    </row>
    <row r="10" spans="1:7" ht="22.5" x14ac:dyDescent="0.25">
      <c r="A10" s="23" t="s">
        <v>34</v>
      </c>
      <c r="B10" s="21" t="s">
        <v>35</v>
      </c>
      <c r="C10" s="22">
        <v>1470280.94</v>
      </c>
      <c r="D10" s="22">
        <v>1926759</v>
      </c>
      <c r="E10" s="22">
        <v>1620665.8</v>
      </c>
      <c r="F10" s="15">
        <v>110.23</v>
      </c>
      <c r="G10" s="15">
        <v>84.11</v>
      </c>
    </row>
    <row r="11" spans="1:7" ht="22.5" x14ac:dyDescent="0.25">
      <c r="A11" s="24" t="s">
        <v>36</v>
      </c>
      <c r="B11" s="25" t="s">
        <v>37</v>
      </c>
      <c r="C11" s="26">
        <v>15000</v>
      </c>
      <c r="D11" s="27"/>
      <c r="E11" s="26">
        <v>0</v>
      </c>
      <c r="F11" s="27">
        <v>0</v>
      </c>
      <c r="G11" s="27"/>
    </row>
    <row r="12" spans="1:7" ht="22.5" x14ac:dyDescent="0.25">
      <c r="A12" s="24" t="s">
        <v>38</v>
      </c>
      <c r="B12" s="25" t="s">
        <v>39</v>
      </c>
      <c r="C12" s="26">
        <v>15000</v>
      </c>
      <c r="D12" s="27"/>
      <c r="E12" s="26">
        <v>0</v>
      </c>
      <c r="F12" s="27">
        <v>0</v>
      </c>
      <c r="G12" s="27"/>
    </row>
    <row r="13" spans="1:7" ht="22.5" x14ac:dyDescent="0.25">
      <c r="A13" s="24" t="s">
        <v>40</v>
      </c>
      <c r="B13" s="25" t="s">
        <v>41</v>
      </c>
      <c r="C13" s="26">
        <v>1394192.94</v>
      </c>
      <c r="D13" s="27"/>
      <c r="E13" s="26">
        <v>1562564.2</v>
      </c>
      <c r="F13" s="27">
        <v>112.08</v>
      </c>
      <c r="G13" s="27"/>
    </row>
    <row r="14" spans="1:7" ht="22.5" x14ac:dyDescent="0.25">
      <c r="A14" s="24" t="s">
        <v>42</v>
      </c>
      <c r="B14" s="25" t="s">
        <v>43</v>
      </c>
      <c r="C14" s="26">
        <v>1392421.82</v>
      </c>
      <c r="D14" s="27"/>
      <c r="E14" s="26">
        <v>1562456.97</v>
      </c>
      <c r="F14" s="27">
        <v>112.21</v>
      </c>
      <c r="G14" s="27"/>
    </row>
    <row r="15" spans="1:7" ht="22.5" x14ac:dyDescent="0.25">
      <c r="A15" s="24" t="s">
        <v>44</v>
      </c>
      <c r="B15" s="25" t="s">
        <v>45</v>
      </c>
      <c r="C15" s="26">
        <v>1771.12</v>
      </c>
      <c r="D15" s="27"/>
      <c r="E15" s="26">
        <v>107.23</v>
      </c>
      <c r="F15" s="27">
        <v>6.05</v>
      </c>
      <c r="G15" s="27"/>
    </row>
    <row r="16" spans="1:7" x14ac:dyDescent="0.25">
      <c r="A16" s="24" t="s">
        <v>46</v>
      </c>
      <c r="B16" s="25" t="s">
        <v>47</v>
      </c>
      <c r="C16" s="26">
        <v>61088</v>
      </c>
      <c r="D16" s="27"/>
      <c r="E16" s="26">
        <v>58101.599999999999</v>
      </c>
      <c r="F16" s="27">
        <v>95.11</v>
      </c>
      <c r="G16" s="27"/>
    </row>
    <row r="17" spans="1:7" ht="22.5" x14ac:dyDescent="0.25">
      <c r="A17" s="24" t="s">
        <v>48</v>
      </c>
      <c r="B17" s="25" t="s">
        <v>49</v>
      </c>
      <c r="C17" s="26">
        <v>61088</v>
      </c>
      <c r="D17" s="27"/>
      <c r="E17" s="26">
        <v>58101.599999999999</v>
      </c>
      <c r="F17" s="27">
        <v>95.11</v>
      </c>
      <c r="G17" s="27"/>
    </row>
    <row r="18" spans="1:7" x14ac:dyDescent="0.25">
      <c r="A18" s="23" t="s">
        <v>50</v>
      </c>
      <c r="B18" s="21" t="s">
        <v>51</v>
      </c>
      <c r="C18" s="22">
        <v>0</v>
      </c>
      <c r="D18" s="22">
        <v>0</v>
      </c>
      <c r="E18" s="22">
        <v>0</v>
      </c>
      <c r="F18" s="15"/>
      <c r="G18" s="15"/>
    </row>
    <row r="19" spans="1:7" ht="33.75" x14ac:dyDescent="0.25">
      <c r="A19" s="23" t="s">
        <v>52</v>
      </c>
      <c r="B19" s="21" t="s">
        <v>53</v>
      </c>
      <c r="C19" s="22">
        <v>1310</v>
      </c>
      <c r="D19" s="22">
        <v>3125</v>
      </c>
      <c r="E19" s="22">
        <v>2874.12</v>
      </c>
      <c r="F19" s="15">
        <v>219.4</v>
      </c>
      <c r="G19" s="15">
        <v>91.97</v>
      </c>
    </row>
    <row r="20" spans="1:7" x14ac:dyDescent="0.25">
      <c r="A20" s="24" t="s">
        <v>54</v>
      </c>
      <c r="B20" s="25" t="s">
        <v>55</v>
      </c>
      <c r="C20" s="26">
        <v>1310</v>
      </c>
      <c r="D20" s="27"/>
      <c r="E20" s="26">
        <v>2874.12</v>
      </c>
      <c r="F20" s="27">
        <v>219.4</v>
      </c>
      <c r="G20" s="27"/>
    </row>
    <row r="21" spans="1:7" x14ac:dyDescent="0.25">
      <c r="A21" s="24" t="s">
        <v>56</v>
      </c>
      <c r="B21" s="25" t="s">
        <v>57</v>
      </c>
      <c r="C21" s="26">
        <v>1310</v>
      </c>
      <c r="D21" s="27"/>
      <c r="E21" s="26">
        <v>2874.12</v>
      </c>
      <c r="F21" s="27">
        <v>219.4</v>
      </c>
      <c r="G21" s="27"/>
    </row>
    <row r="22" spans="1:7" ht="33.75" x14ac:dyDescent="0.25">
      <c r="A22" s="23" t="s">
        <v>58</v>
      </c>
      <c r="B22" s="21" t="s">
        <v>59</v>
      </c>
      <c r="C22" s="22">
        <v>56434.17</v>
      </c>
      <c r="D22" s="22">
        <v>80787</v>
      </c>
      <c r="E22" s="22">
        <v>103178.96</v>
      </c>
      <c r="F22" s="15">
        <v>182.83</v>
      </c>
      <c r="G22" s="15">
        <v>127.72</v>
      </c>
    </row>
    <row r="23" spans="1:7" ht="22.5" x14ac:dyDescent="0.25">
      <c r="A23" s="24" t="s">
        <v>60</v>
      </c>
      <c r="B23" s="25" t="s">
        <v>61</v>
      </c>
      <c r="C23" s="26">
        <v>50130.19</v>
      </c>
      <c r="D23" s="27"/>
      <c r="E23" s="26">
        <v>95578.96</v>
      </c>
      <c r="F23" s="27">
        <v>190.66</v>
      </c>
      <c r="G23" s="27"/>
    </row>
    <row r="24" spans="1:7" x14ac:dyDescent="0.25">
      <c r="A24" s="24" t="s">
        <v>62</v>
      </c>
      <c r="B24" s="25" t="s">
        <v>63</v>
      </c>
      <c r="C24" s="26">
        <v>50130.19</v>
      </c>
      <c r="D24" s="27"/>
      <c r="E24" s="26">
        <v>95578.96</v>
      </c>
      <c r="F24" s="27">
        <v>190.66</v>
      </c>
      <c r="G24" s="27"/>
    </row>
    <row r="25" spans="1:7" ht="45" x14ac:dyDescent="0.25">
      <c r="A25" s="24" t="s">
        <v>64</v>
      </c>
      <c r="B25" s="25" t="s">
        <v>65</v>
      </c>
      <c r="C25" s="26">
        <v>6303.98</v>
      </c>
      <c r="D25" s="27"/>
      <c r="E25" s="26">
        <v>7600</v>
      </c>
      <c r="F25" s="27">
        <v>120.56</v>
      </c>
      <c r="G25" s="27"/>
    </row>
    <row r="26" spans="1:7" x14ac:dyDescent="0.25">
      <c r="A26" s="24" t="s">
        <v>66</v>
      </c>
      <c r="B26" s="25" t="s">
        <v>67</v>
      </c>
      <c r="C26" s="26">
        <v>5000</v>
      </c>
      <c r="D26" s="27"/>
      <c r="E26" s="26">
        <v>7600</v>
      </c>
      <c r="F26" s="27">
        <v>152</v>
      </c>
      <c r="G26" s="27"/>
    </row>
    <row r="27" spans="1:7" x14ac:dyDescent="0.25">
      <c r="A27" s="24" t="s">
        <v>68</v>
      </c>
      <c r="B27" s="25" t="s">
        <v>69</v>
      </c>
      <c r="C27" s="26">
        <v>1303.98</v>
      </c>
      <c r="D27" s="27"/>
      <c r="E27" s="26">
        <v>0</v>
      </c>
      <c r="F27" s="27">
        <v>0</v>
      </c>
      <c r="G27" s="27"/>
    </row>
    <row r="28" spans="1:7" ht="22.5" x14ac:dyDescent="0.25">
      <c r="A28" s="23" t="s">
        <v>70</v>
      </c>
      <c r="B28" s="21" t="s">
        <v>71</v>
      </c>
      <c r="C28" s="22">
        <v>133318.51999999999</v>
      </c>
      <c r="D28" s="22">
        <v>143505</v>
      </c>
      <c r="E28" s="22">
        <v>140743.76</v>
      </c>
      <c r="F28" s="15">
        <v>105.57</v>
      </c>
      <c r="G28" s="15">
        <v>98.08</v>
      </c>
    </row>
    <row r="29" spans="1:7" ht="33.75" x14ac:dyDescent="0.25">
      <c r="A29" s="24" t="s">
        <v>72</v>
      </c>
      <c r="B29" s="25" t="s">
        <v>73</v>
      </c>
      <c r="C29" s="26">
        <v>133318.51999999999</v>
      </c>
      <c r="D29" s="27"/>
      <c r="E29" s="26">
        <v>140743.76</v>
      </c>
      <c r="F29" s="27">
        <v>105.57</v>
      </c>
      <c r="G29" s="27"/>
    </row>
    <row r="30" spans="1:7" ht="22.5" x14ac:dyDescent="0.25">
      <c r="A30" s="24" t="s">
        <v>74</v>
      </c>
      <c r="B30" s="25" t="s">
        <v>75</v>
      </c>
      <c r="C30" s="26">
        <v>131765.87</v>
      </c>
      <c r="D30" s="27"/>
      <c r="E30" s="26">
        <v>139171.76</v>
      </c>
      <c r="F30" s="27">
        <v>105.62</v>
      </c>
      <c r="G30" s="27"/>
    </row>
    <row r="31" spans="1:7" ht="33.75" x14ac:dyDescent="0.25">
      <c r="A31" s="24" t="s">
        <v>76</v>
      </c>
      <c r="B31" s="25" t="s">
        <v>77</v>
      </c>
      <c r="C31" s="26">
        <v>1552.65</v>
      </c>
      <c r="D31" s="27"/>
      <c r="E31" s="26">
        <v>1572</v>
      </c>
      <c r="F31" s="27">
        <v>101.25</v>
      </c>
      <c r="G31" s="27"/>
    </row>
    <row r="32" spans="1:7" ht="22.5" x14ac:dyDescent="0.25">
      <c r="A32" s="23" t="s">
        <v>78</v>
      </c>
      <c r="B32" s="21" t="s">
        <v>79</v>
      </c>
      <c r="C32" s="22">
        <v>29.6</v>
      </c>
      <c r="D32" s="22">
        <v>0</v>
      </c>
      <c r="E32" s="22">
        <v>0</v>
      </c>
      <c r="F32" s="15">
        <v>0</v>
      </c>
      <c r="G32" s="15"/>
    </row>
    <row r="33" spans="1:7" ht="22.5" x14ac:dyDescent="0.25">
      <c r="A33" s="23" t="s">
        <v>80</v>
      </c>
      <c r="B33" s="21" t="s">
        <v>81</v>
      </c>
      <c r="C33" s="22">
        <v>29.6</v>
      </c>
      <c r="D33" s="22">
        <v>0</v>
      </c>
      <c r="E33" s="22">
        <v>0</v>
      </c>
      <c r="F33" s="15">
        <v>0</v>
      </c>
      <c r="G33" s="15"/>
    </row>
    <row r="34" spans="1:7" x14ac:dyDescent="0.25">
      <c r="A34" s="24" t="s">
        <v>82</v>
      </c>
      <c r="B34" s="25" t="s">
        <v>83</v>
      </c>
      <c r="C34" s="26">
        <v>29.6</v>
      </c>
      <c r="D34" s="27"/>
      <c r="E34" s="26">
        <v>0</v>
      </c>
      <c r="F34" s="27">
        <v>0</v>
      </c>
      <c r="G34" s="27"/>
    </row>
    <row r="35" spans="1:7" x14ac:dyDescent="0.25">
      <c r="A35" s="24" t="s">
        <v>84</v>
      </c>
      <c r="B35" s="25" t="s">
        <v>85</v>
      </c>
      <c r="C35" s="26">
        <v>29.6</v>
      </c>
      <c r="D35" s="27"/>
      <c r="E35" s="26">
        <v>0</v>
      </c>
      <c r="F35" s="27">
        <v>0</v>
      </c>
      <c r="G35" s="27"/>
    </row>
    <row r="36" spans="1:7" ht="33.75" x14ac:dyDescent="0.25">
      <c r="A36" s="70" t="s">
        <v>4</v>
      </c>
      <c r="B36" s="70"/>
      <c r="C36" s="18" t="s">
        <v>29</v>
      </c>
      <c r="D36" s="18" t="s">
        <v>6</v>
      </c>
      <c r="E36" s="18" t="s">
        <v>30</v>
      </c>
      <c r="F36" s="19" t="s">
        <v>8</v>
      </c>
      <c r="G36" s="19" t="s">
        <v>9</v>
      </c>
    </row>
    <row r="37" spans="1:7" x14ac:dyDescent="0.25">
      <c r="A37" s="68">
        <v>1</v>
      </c>
      <c r="B37" s="68"/>
      <c r="C37" s="20">
        <v>2</v>
      </c>
      <c r="D37" s="20">
        <v>3</v>
      </c>
      <c r="E37" s="20">
        <v>4</v>
      </c>
      <c r="F37" s="20">
        <v>5</v>
      </c>
      <c r="G37" s="20">
        <v>6</v>
      </c>
    </row>
    <row r="38" spans="1:7" x14ac:dyDescent="0.25">
      <c r="A38" s="13"/>
      <c r="B38" s="21" t="s">
        <v>86</v>
      </c>
      <c r="C38" s="22">
        <v>1509826.93</v>
      </c>
      <c r="D38" s="22">
        <v>2285190</v>
      </c>
      <c r="E38" s="22">
        <v>1961000.21</v>
      </c>
      <c r="F38" s="15">
        <v>129.88</v>
      </c>
      <c r="G38" s="15">
        <v>85.81</v>
      </c>
    </row>
    <row r="39" spans="1:7" x14ac:dyDescent="0.25">
      <c r="A39" s="23" t="s">
        <v>87</v>
      </c>
      <c r="B39" s="21" t="s">
        <v>88</v>
      </c>
      <c r="C39" s="22">
        <v>1504452.3</v>
      </c>
      <c r="D39" s="22">
        <v>2221942</v>
      </c>
      <c r="E39" s="22">
        <v>1942371.82</v>
      </c>
      <c r="F39" s="15">
        <v>129.11000000000001</v>
      </c>
      <c r="G39" s="15">
        <v>87.42</v>
      </c>
    </row>
    <row r="40" spans="1:7" x14ac:dyDescent="0.25">
      <c r="A40" s="23" t="s">
        <v>89</v>
      </c>
      <c r="B40" s="21" t="s">
        <v>90</v>
      </c>
      <c r="C40" s="22">
        <v>1302285.7</v>
      </c>
      <c r="D40" s="22">
        <v>1873327</v>
      </c>
      <c r="E40" s="22">
        <v>1725704.74</v>
      </c>
      <c r="F40" s="15">
        <v>132.51</v>
      </c>
      <c r="G40" s="15">
        <v>92.12</v>
      </c>
    </row>
    <row r="41" spans="1:7" x14ac:dyDescent="0.25">
      <c r="A41" s="24" t="s">
        <v>91</v>
      </c>
      <c r="B41" s="25" t="s">
        <v>92</v>
      </c>
      <c r="C41" s="26">
        <v>1072575.5900000001</v>
      </c>
      <c r="D41" s="27"/>
      <c r="E41" s="26">
        <v>1438071.17</v>
      </c>
      <c r="F41" s="27">
        <v>134.08000000000001</v>
      </c>
      <c r="G41" s="27"/>
    </row>
    <row r="42" spans="1:7" x14ac:dyDescent="0.25">
      <c r="A42" s="24" t="s">
        <v>93</v>
      </c>
      <c r="B42" s="25" t="s">
        <v>94</v>
      </c>
      <c r="C42" s="26">
        <v>1022030.99</v>
      </c>
      <c r="D42" s="27"/>
      <c r="E42" s="26">
        <v>1353167.89</v>
      </c>
      <c r="F42" s="27">
        <v>132.4</v>
      </c>
      <c r="G42" s="27"/>
    </row>
    <row r="43" spans="1:7" x14ac:dyDescent="0.25">
      <c r="A43" s="24" t="s">
        <v>95</v>
      </c>
      <c r="B43" s="25" t="s">
        <v>96</v>
      </c>
      <c r="C43" s="26">
        <v>22030.18</v>
      </c>
      <c r="D43" s="27"/>
      <c r="E43" s="26">
        <v>35732.730000000003</v>
      </c>
      <c r="F43" s="27">
        <v>162.19999999999999</v>
      </c>
      <c r="G43" s="27"/>
    </row>
    <row r="44" spans="1:7" x14ac:dyDescent="0.25">
      <c r="A44" s="24" t="s">
        <v>97</v>
      </c>
      <c r="B44" s="25" t="s">
        <v>98</v>
      </c>
      <c r="C44" s="26">
        <v>28514.42</v>
      </c>
      <c r="D44" s="27"/>
      <c r="E44" s="26">
        <v>49170.55</v>
      </c>
      <c r="F44" s="27">
        <v>172.44</v>
      </c>
      <c r="G44" s="27"/>
    </row>
    <row r="45" spans="1:7" x14ac:dyDescent="0.25">
      <c r="A45" s="24" t="s">
        <v>99</v>
      </c>
      <c r="B45" s="25" t="s">
        <v>100</v>
      </c>
      <c r="C45" s="26">
        <v>52268.94</v>
      </c>
      <c r="D45" s="27"/>
      <c r="E45" s="26">
        <v>50265.440000000002</v>
      </c>
      <c r="F45" s="27">
        <v>96.17</v>
      </c>
      <c r="G45" s="27"/>
    </row>
    <row r="46" spans="1:7" x14ac:dyDescent="0.25">
      <c r="A46" s="24" t="s">
        <v>101</v>
      </c>
      <c r="B46" s="25" t="s">
        <v>100</v>
      </c>
      <c r="C46" s="26">
        <v>52268.94</v>
      </c>
      <c r="D46" s="27"/>
      <c r="E46" s="26">
        <v>50265.440000000002</v>
      </c>
      <c r="F46" s="27">
        <v>96.17</v>
      </c>
      <c r="G46" s="27"/>
    </row>
    <row r="47" spans="1:7" x14ac:dyDescent="0.25">
      <c r="A47" s="24" t="s">
        <v>102</v>
      </c>
      <c r="B47" s="25" t="s">
        <v>103</v>
      </c>
      <c r="C47" s="26">
        <v>177441.17</v>
      </c>
      <c r="D47" s="27"/>
      <c r="E47" s="26">
        <v>237368.13</v>
      </c>
      <c r="F47" s="27">
        <v>133.77000000000001</v>
      </c>
      <c r="G47" s="27"/>
    </row>
    <row r="48" spans="1:7" ht="22.5" x14ac:dyDescent="0.25">
      <c r="A48" s="24" t="s">
        <v>104</v>
      </c>
      <c r="B48" s="25" t="s">
        <v>105</v>
      </c>
      <c r="C48" s="26">
        <v>177419.67</v>
      </c>
      <c r="D48" s="27"/>
      <c r="E48" s="26">
        <v>237368.13</v>
      </c>
      <c r="F48" s="27">
        <v>133.79</v>
      </c>
      <c r="G48" s="27"/>
    </row>
    <row r="49" spans="1:7" ht="22.5" x14ac:dyDescent="0.25">
      <c r="A49" s="24" t="s">
        <v>106</v>
      </c>
      <c r="B49" s="25" t="s">
        <v>107</v>
      </c>
      <c r="C49" s="26">
        <v>21.5</v>
      </c>
      <c r="D49" s="27"/>
      <c r="E49" s="26">
        <v>0</v>
      </c>
      <c r="F49" s="27">
        <v>0</v>
      </c>
      <c r="G49" s="27"/>
    </row>
    <row r="50" spans="1:7" x14ac:dyDescent="0.25">
      <c r="A50" s="23" t="s">
        <v>108</v>
      </c>
      <c r="B50" s="21" t="s">
        <v>109</v>
      </c>
      <c r="C50" s="22">
        <v>201567.94</v>
      </c>
      <c r="D50" s="22">
        <v>348283</v>
      </c>
      <c r="E50" s="22">
        <v>216617.58</v>
      </c>
      <c r="F50" s="15">
        <v>107.47</v>
      </c>
      <c r="G50" s="15">
        <v>62.2</v>
      </c>
    </row>
    <row r="51" spans="1:7" x14ac:dyDescent="0.25">
      <c r="A51" s="24" t="s">
        <v>110</v>
      </c>
      <c r="B51" s="25" t="s">
        <v>111</v>
      </c>
      <c r="C51" s="26">
        <v>82203.14</v>
      </c>
      <c r="D51" s="27"/>
      <c r="E51" s="26">
        <v>84491.97</v>
      </c>
      <c r="F51" s="27">
        <v>102.78</v>
      </c>
      <c r="G51" s="27"/>
    </row>
    <row r="52" spans="1:7" x14ac:dyDescent="0.25">
      <c r="A52" s="24" t="s">
        <v>112</v>
      </c>
      <c r="B52" s="25" t="s">
        <v>113</v>
      </c>
      <c r="C52" s="26">
        <v>17085.490000000002</v>
      </c>
      <c r="D52" s="27"/>
      <c r="E52" s="26">
        <v>17204.71</v>
      </c>
      <c r="F52" s="27">
        <v>100.7</v>
      </c>
      <c r="G52" s="27"/>
    </row>
    <row r="53" spans="1:7" ht="22.5" x14ac:dyDescent="0.25">
      <c r="A53" s="24" t="s">
        <v>114</v>
      </c>
      <c r="B53" s="25" t="s">
        <v>115</v>
      </c>
      <c r="C53" s="26">
        <v>32892.32</v>
      </c>
      <c r="D53" s="27"/>
      <c r="E53" s="26">
        <v>35962.26</v>
      </c>
      <c r="F53" s="27">
        <v>109.33</v>
      </c>
      <c r="G53" s="27"/>
    </row>
    <row r="54" spans="1:7" x14ac:dyDescent="0.25">
      <c r="A54" s="24" t="s">
        <v>116</v>
      </c>
      <c r="B54" s="25" t="s">
        <v>117</v>
      </c>
      <c r="C54" s="26">
        <v>32225.33</v>
      </c>
      <c r="D54" s="27"/>
      <c r="E54" s="26">
        <v>31325</v>
      </c>
      <c r="F54" s="27">
        <v>97.21</v>
      </c>
      <c r="G54" s="27"/>
    </row>
    <row r="55" spans="1:7" x14ac:dyDescent="0.25">
      <c r="A55" s="24" t="s">
        <v>118</v>
      </c>
      <c r="B55" s="25" t="s">
        <v>119</v>
      </c>
      <c r="C55" s="26">
        <v>64399.54</v>
      </c>
      <c r="D55" s="27"/>
      <c r="E55" s="26">
        <v>66353.89</v>
      </c>
      <c r="F55" s="27">
        <v>103.03</v>
      </c>
      <c r="G55" s="27"/>
    </row>
    <row r="56" spans="1:7" x14ac:dyDescent="0.25">
      <c r="A56" s="24" t="s">
        <v>120</v>
      </c>
      <c r="B56" s="25" t="s">
        <v>121</v>
      </c>
      <c r="C56" s="26">
        <v>9246.15</v>
      </c>
      <c r="D56" s="27"/>
      <c r="E56" s="26">
        <v>9893.83</v>
      </c>
      <c r="F56" s="27">
        <v>107</v>
      </c>
      <c r="G56" s="27"/>
    </row>
    <row r="57" spans="1:7" x14ac:dyDescent="0.25">
      <c r="A57" s="24" t="s">
        <v>122</v>
      </c>
      <c r="B57" s="25" t="s">
        <v>123</v>
      </c>
      <c r="C57" s="26">
        <v>28629.77</v>
      </c>
      <c r="D57" s="27"/>
      <c r="E57" s="26">
        <v>24950.46</v>
      </c>
      <c r="F57" s="27">
        <v>87.15</v>
      </c>
      <c r="G57" s="27"/>
    </row>
    <row r="58" spans="1:7" x14ac:dyDescent="0.25">
      <c r="A58" s="24" t="s">
        <v>124</v>
      </c>
      <c r="B58" s="25" t="s">
        <v>125</v>
      </c>
      <c r="C58" s="26">
        <v>23424.75</v>
      </c>
      <c r="D58" s="27"/>
      <c r="E58" s="26">
        <v>26624.080000000002</v>
      </c>
      <c r="F58" s="27">
        <v>113.66</v>
      </c>
      <c r="G58" s="27"/>
    </row>
    <row r="59" spans="1:7" ht="22.5" x14ac:dyDescent="0.25">
      <c r="A59" s="24" t="s">
        <v>126</v>
      </c>
      <c r="B59" s="25" t="s">
        <v>127</v>
      </c>
      <c r="C59" s="26">
        <v>1508.44</v>
      </c>
      <c r="D59" s="27"/>
      <c r="E59" s="26">
        <v>4323.33</v>
      </c>
      <c r="F59" s="27">
        <v>286.61</v>
      </c>
      <c r="G59" s="27"/>
    </row>
    <row r="60" spans="1:7" x14ac:dyDescent="0.25">
      <c r="A60" s="24" t="s">
        <v>128</v>
      </c>
      <c r="B60" s="25" t="s">
        <v>129</v>
      </c>
      <c r="C60" s="26">
        <v>632.83000000000004</v>
      </c>
      <c r="D60" s="27"/>
      <c r="E60" s="26">
        <v>182.94</v>
      </c>
      <c r="F60" s="27">
        <v>28.91</v>
      </c>
      <c r="G60" s="27"/>
    </row>
    <row r="61" spans="1:7" x14ac:dyDescent="0.25">
      <c r="A61" s="24" t="s">
        <v>130</v>
      </c>
      <c r="B61" s="25" t="s">
        <v>131</v>
      </c>
      <c r="C61" s="26">
        <v>957.6</v>
      </c>
      <c r="D61" s="27"/>
      <c r="E61" s="26">
        <v>379.25</v>
      </c>
      <c r="F61" s="27">
        <v>39.6</v>
      </c>
      <c r="G61" s="27"/>
    </row>
    <row r="62" spans="1:7" x14ac:dyDescent="0.25">
      <c r="A62" s="24" t="s">
        <v>132</v>
      </c>
      <c r="B62" s="25" t="s">
        <v>133</v>
      </c>
      <c r="C62" s="26">
        <v>33624.93</v>
      </c>
      <c r="D62" s="27"/>
      <c r="E62" s="26">
        <v>39182.269999999997</v>
      </c>
      <c r="F62" s="27">
        <v>116.53</v>
      </c>
      <c r="G62" s="27"/>
    </row>
    <row r="63" spans="1:7" x14ac:dyDescent="0.25">
      <c r="A63" s="24" t="s">
        <v>134</v>
      </c>
      <c r="B63" s="25" t="s">
        <v>135</v>
      </c>
      <c r="C63" s="26">
        <v>2085.65</v>
      </c>
      <c r="D63" s="27"/>
      <c r="E63" s="26">
        <v>4152.49</v>
      </c>
      <c r="F63" s="27">
        <v>199.1</v>
      </c>
      <c r="G63" s="27"/>
    </row>
    <row r="64" spans="1:7" x14ac:dyDescent="0.25">
      <c r="A64" s="24" t="s">
        <v>136</v>
      </c>
      <c r="B64" s="25" t="s">
        <v>137</v>
      </c>
      <c r="C64" s="26">
        <v>13616.12</v>
      </c>
      <c r="D64" s="27"/>
      <c r="E64" s="26">
        <v>13267.68</v>
      </c>
      <c r="F64" s="27">
        <v>97.44</v>
      </c>
      <c r="G64" s="27"/>
    </row>
    <row r="65" spans="1:7" x14ac:dyDescent="0.25">
      <c r="A65" s="24" t="s">
        <v>138</v>
      </c>
      <c r="B65" s="25" t="s">
        <v>139</v>
      </c>
      <c r="C65" s="26">
        <v>350</v>
      </c>
      <c r="D65" s="27"/>
      <c r="E65" s="26">
        <v>350</v>
      </c>
      <c r="F65" s="27">
        <v>100</v>
      </c>
      <c r="G65" s="27"/>
    </row>
    <row r="66" spans="1:7" x14ac:dyDescent="0.25">
      <c r="A66" s="24" t="s">
        <v>140</v>
      </c>
      <c r="B66" s="25" t="s">
        <v>141</v>
      </c>
      <c r="C66" s="26">
        <v>11030.54</v>
      </c>
      <c r="D66" s="27"/>
      <c r="E66" s="26">
        <v>10535.27</v>
      </c>
      <c r="F66" s="27">
        <v>95.51</v>
      </c>
      <c r="G66" s="27"/>
    </row>
    <row r="67" spans="1:7" x14ac:dyDescent="0.25">
      <c r="A67" s="24" t="s">
        <v>142</v>
      </c>
      <c r="B67" s="25" t="s">
        <v>143</v>
      </c>
      <c r="C67" s="26">
        <v>1170.01</v>
      </c>
      <c r="D67" s="27"/>
      <c r="E67" s="26">
        <v>1359.7</v>
      </c>
      <c r="F67" s="27">
        <v>116.21</v>
      </c>
      <c r="G67" s="27"/>
    </row>
    <row r="68" spans="1:7" x14ac:dyDescent="0.25">
      <c r="A68" s="24" t="s">
        <v>144</v>
      </c>
      <c r="B68" s="25" t="s">
        <v>145</v>
      </c>
      <c r="C68" s="26">
        <v>3344.67</v>
      </c>
      <c r="D68" s="27"/>
      <c r="E68" s="26">
        <v>3656.13</v>
      </c>
      <c r="F68" s="27">
        <v>109.31</v>
      </c>
      <c r="G68" s="27"/>
    </row>
    <row r="69" spans="1:7" x14ac:dyDescent="0.25">
      <c r="A69" s="24" t="s">
        <v>146</v>
      </c>
      <c r="B69" s="25" t="s">
        <v>147</v>
      </c>
      <c r="C69" s="26">
        <v>1159.57</v>
      </c>
      <c r="D69" s="27"/>
      <c r="E69" s="26">
        <v>1423.42</v>
      </c>
      <c r="F69" s="27">
        <v>122.75</v>
      </c>
      <c r="G69" s="27"/>
    </row>
    <row r="70" spans="1:7" x14ac:dyDescent="0.25">
      <c r="A70" s="24" t="s">
        <v>148</v>
      </c>
      <c r="B70" s="25" t="s">
        <v>149</v>
      </c>
      <c r="C70" s="26">
        <v>268.85000000000002</v>
      </c>
      <c r="D70" s="27"/>
      <c r="E70" s="26">
        <v>3762.15</v>
      </c>
      <c r="F70" s="27">
        <v>1399.35</v>
      </c>
      <c r="G70" s="27"/>
    </row>
    <row r="71" spans="1:7" x14ac:dyDescent="0.25">
      <c r="A71" s="24" t="s">
        <v>150</v>
      </c>
      <c r="B71" s="25" t="s">
        <v>151</v>
      </c>
      <c r="C71" s="26">
        <v>599.52</v>
      </c>
      <c r="D71" s="27"/>
      <c r="E71" s="26">
        <v>675.43</v>
      </c>
      <c r="F71" s="27">
        <v>112.66</v>
      </c>
      <c r="G71" s="27"/>
    </row>
    <row r="72" spans="1:7" ht="22.5" x14ac:dyDescent="0.25">
      <c r="A72" s="24" t="s">
        <v>152</v>
      </c>
      <c r="B72" s="25" t="s">
        <v>153</v>
      </c>
      <c r="C72" s="26">
        <v>11710.72</v>
      </c>
      <c r="D72" s="27"/>
      <c r="E72" s="26">
        <v>15572.27</v>
      </c>
      <c r="F72" s="27">
        <v>132.97</v>
      </c>
      <c r="G72" s="27"/>
    </row>
    <row r="73" spans="1:7" ht="22.5" x14ac:dyDescent="0.25">
      <c r="A73" s="24" t="s">
        <v>154</v>
      </c>
      <c r="B73" s="25" t="s">
        <v>153</v>
      </c>
      <c r="C73" s="26">
        <v>11710.72</v>
      </c>
      <c r="D73" s="27"/>
      <c r="E73" s="26">
        <v>15572.27</v>
      </c>
      <c r="F73" s="27">
        <v>132.97</v>
      </c>
      <c r="G73" s="27"/>
    </row>
    <row r="74" spans="1:7" x14ac:dyDescent="0.25">
      <c r="A74" s="24" t="s">
        <v>155</v>
      </c>
      <c r="B74" s="25" t="s">
        <v>156</v>
      </c>
      <c r="C74" s="26">
        <v>9629.61</v>
      </c>
      <c r="D74" s="27"/>
      <c r="E74" s="26">
        <v>11017.18</v>
      </c>
      <c r="F74" s="27">
        <v>114.41</v>
      </c>
      <c r="G74" s="27"/>
    </row>
    <row r="75" spans="1:7" x14ac:dyDescent="0.25">
      <c r="A75" s="24" t="s">
        <v>157</v>
      </c>
      <c r="B75" s="25" t="s">
        <v>158</v>
      </c>
      <c r="C75" s="26">
        <v>83.61</v>
      </c>
      <c r="D75" s="27"/>
      <c r="E75" s="26">
        <v>83.61</v>
      </c>
      <c r="F75" s="27">
        <v>100</v>
      </c>
      <c r="G75" s="27"/>
    </row>
    <row r="76" spans="1:7" x14ac:dyDescent="0.25">
      <c r="A76" s="24" t="s">
        <v>159</v>
      </c>
      <c r="B76" s="25" t="s">
        <v>160</v>
      </c>
      <c r="C76" s="26">
        <v>4484.57</v>
      </c>
      <c r="D76" s="27"/>
      <c r="E76" s="26">
        <v>2661.61</v>
      </c>
      <c r="F76" s="27">
        <v>59.35</v>
      </c>
      <c r="G76" s="27"/>
    </row>
    <row r="77" spans="1:7" x14ac:dyDescent="0.25">
      <c r="A77" s="24" t="s">
        <v>161</v>
      </c>
      <c r="B77" s="25" t="s">
        <v>162</v>
      </c>
      <c r="C77" s="26">
        <v>13.27</v>
      </c>
      <c r="D77" s="27"/>
      <c r="E77" s="26">
        <v>25</v>
      </c>
      <c r="F77" s="27">
        <v>188.39</v>
      </c>
      <c r="G77" s="27"/>
    </row>
    <row r="78" spans="1:7" x14ac:dyDescent="0.25">
      <c r="A78" s="24" t="s">
        <v>163</v>
      </c>
      <c r="B78" s="25" t="s">
        <v>164</v>
      </c>
      <c r="C78" s="26">
        <v>3187.6</v>
      </c>
      <c r="D78" s="27"/>
      <c r="E78" s="26">
        <v>4230.88</v>
      </c>
      <c r="F78" s="27">
        <v>132.72999999999999</v>
      </c>
      <c r="G78" s="27"/>
    </row>
    <row r="79" spans="1:7" x14ac:dyDescent="0.25">
      <c r="A79" s="24" t="s">
        <v>165</v>
      </c>
      <c r="B79" s="25" t="s">
        <v>166</v>
      </c>
      <c r="C79" s="26">
        <v>1150.95</v>
      </c>
      <c r="D79" s="27"/>
      <c r="E79" s="26">
        <v>0</v>
      </c>
      <c r="F79" s="27">
        <v>0</v>
      </c>
      <c r="G79" s="27"/>
    </row>
    <row r="80" spans="1:7" x14ac:dyDescent="0.25">
      <c r="A80" s="24" t="s">
        <v>167</v>
      </c>
      <c r="B80" s="25" t="s">
        <v>156</v>
      </c>
      <c r="C80" s="26">
        <v>709.61</v>
      </c>
      <c r="D80" s="27"/>
      <c r="E80" s="26">
        <v>4016.08</v>
      </c>
      <c r="F80" s="27">
        <v>565.96</v>
      </c>
      <c r="G80" s="27"/>
    </row>
    <row r="81" spans="1:7" x14ac:dyDescent="0.25">
      <c r="A81" s="23" t="s">
        <v>168</v>
      </c>
      <c r="B81" s="21" t="s">
        <v>169</v>
      </c>
      <c r="C81" s="22">
        <v>549.55999999999995</v>
      </c>
      <c r="D81" s="22">
        <v>0</v>
      </c>
      <c r="E81" s="22">
        <v>0</v>
      </c>
      <c r="F81" s="15">
        <v>0</v>
      </c>
      <c r="G81" s="15"/>
    </row>
    <row r="82" spans="1:7" x14ac:dyDescent="0.25">
      <c r="A82" s="24" t="s">
        <v>170</v>
      </c>
      <c r="B82" s="25" t="s">
        <v>171</v>
      </c>
      <c r="C82" s="26">
        <v>549.55999999999995</v>
      </c>
      <c r="D82" s="27"/>
      <c r="E82" s="26">
        <v>0</v>
      </c>
      <c r="F82" s="27">
        <v>0</v>
      </c>
      <c r="G82" s="27"/>
    </row>
    <row r="83" spans="1:7" x14ac:dyDescent="0.25">
      <c r="A83" s="24" t="s">
        <v>172</v>
      </c>
      <c r="B83" s="25" t="s">
        <v>173</v>
      </c>
      <c r="C83" s="26">
        <v>549.55999999999995</v>
      </c>
      <c r="D83" s="27"/>
      <c r="E83" s="26">
        <v>0</v>
      </c>
      <c r="F83" s="27">
        <v>0</v>
      </c>
      <c r="G83" s="27"/>
    </row>
    <row r="84" spans="1:7" ht="22.5" x14ac:dyDescent="0.25">
      <c r="A84" s="23" t="s">
        <v>174</v>
      </c>
      <c r="B84" s="21" t="s">
        <v>175</v>
      </c>
      <c r="C84" s="22">
        <v>0</v>
      </c>
      <c r="D84" s="22">
        <v>332</v>
      </c>
      <c r="E84" s="22">
        <v>0</v>
      </c>
      <c r="F84" s="15"/>
      <c r="G84" s="15">
        <v>0</v>
      </c>
    </row>
    <row r="85" spans="1:7" ht="22.5" x14ac:dyDescent="0.25">
      <c r="A85" s="23" t="s">
        <v>176</v>
      </c>
      <c r="B85" s="21" t="s">
        <v>177</v>
      </c>
      <c r="C85" s="22">
        <v>49.1</v>
      </c>
      <c r="D85" s="22">
        <v>0</v>
      </c>
      <c r="E85" s="22">
        <v>49.5</v>
      </c>
      <c r="F85" s="15">
        <v>100.81</v>
      </c>
      <c r="G85" s="15"/>
    </row>
    <row r="86" spans="1:7" x14ac:dyDescent="0.25">
      <c r="A86" s="24" t="s">
        <v>178</v>
      </c>
      <c r="B86" s="25" t="s">
        <v>67</v>
      </c>
      <c r="C86" s="26">
        <v>49.1</v>
      </c>
      <c r="D86" s="27"/>
      <c r="E86" s="26">
        <v>49.5</v>
      </c>
      <c r="F86" s="27">
        <v>100.81</v>
      </c>
      <c r="G86" s="27"/>
    </row>
    <row r="87" spans="1:7" x14ac:dyDescent="0.25">
      <c r="A87" s="24" t="s">
        <v>179</v>
      </c>
      <c r="B87" s="25" t="s">
        <v>180</v>
      </c>
      <c r="C87" s="26">
        <v>49.1</v>
      </c>
      <c r="D87" s="27"/>
      <c r="E87" s="26">
        <v>49.5</v>
      </c>
      <c r="F87" s="27">
        <v>100.81</v>
      </c>
      <c r="G87" s="27"/>
    </row>
    <row r="88" spans="1:7" ht="22.5" x14ac:dyDescent="0.25">
      <c r="A88" s="23" t="s">
        <v>181</v>
      </c>
      <c r="B88" s="21" t="s">
        <v>182</v>
      </c>
      <c r="C88" s="22">
        <v>5374.63</v>
      </c>
      <c r="D88" s="22">
        <v>63248</v>
      </c>
      <c r="E88" s="22">
        <v>18628.39</v>
      </c>
      <c r="F88" s="15">
        <v>346.6</v>
      </c>
      <c r="G88" s="15">
        <v>29.45</v>
      </c>
    </row>
    <row r="89" spans="1:7" ht="22.5" x14ac:dyDescent="0.25">
      <c r="A89" s="23" t="s">
        <v>183</v>
      </c>
      <c r="B89" s="21" t="s">
        <v>184</v>
      </c>
      <c r="C89" s="22">
        <v>0</v>
      </c>
      <c r="D89" s="22">
        <v>133</v>
      </c>
      <c r="E89" s="22">
        <v>0</v>
      </c>
      <c r="F89" s="15"/>
      <c r="G89" s="15">
        <v>0</v>
      </c>
    </row>
    <row r="90" spans="1:7" ht="22.5" x14ac:dyDescent="0.25">
      <c r="A90" s="23" t="s">
        <v>185</v>
      </c>
      <c r="B90" s="21" t="s">
        <v>186</v>
      </c>
      <c r="C90" s="22">
        <v>5374.63</v>
      </c>
      <c r="D90" s="22">
        <v>63115</v>
      </c>
      <c r="E90" s="22">
        <v>18628.39</v>
      </c>
      <c r="F90" s="15">
        <v>346.6</v>
      </c>
      <c r="G90" s="15">
        <v>29.51</v>
      </c>
    </row>
    <row r="91" spans="1:7" x14ac:dyDescent="0.25">
      <c r="A91" s="24" t="s">
        <v>187</v>
      </c>
      <c r="B91" s="25" t="s">
        <v>188</v>
      </c>
      <c r="C91" s="26">
        <v>2939.3</v>
      </c>
      <c r="D91" s="27"/>
      <c r="E91" s="26">
        <v>17623.86</v>
      </c>
      <c r="F91" s="27">
        <v>599.59</v>
      </c>
      <c r="G91" s="27"/>
    </row>
    <row r="92" spans="1:7" x14ac:dyDescent="0.25">
      <c r="A92" s="24" t="s">
        <v>189</v>
      </c>
      <c r="B92" s="25" t="s">
        <v>190</v>
      </c>
      <c r="C92" s="26">
        <v>2569</v>
      </c>
      <c r="D92" s="27"/>
      <c r="E92" s="26">
        <v>1502.42</v>
      </c>
      <c r="F92" s="27">
        <v>58.48</v>
      </c>
      <c r="G92" s="27"/>
    </row>
    <row r="93" spans="1:7" x14ac:dyDescent="0.25">
      <c r="A93" s="24" t="s">
        <v>191</v>
      </c>
      <c r="B93" s="25" t="s">
        <v>192</v>
      </c>
      <c r="C93" s="26">
        <v>0</v>
      </c>
      <c r="D93" s="27"/>
      <c r="E93" s="26">
        <v>4000</v>
      </c>
      <c r="F93" s="27"/>
      <c r="G93" s="27"/>
    </row>
    <row r="94" spans="1:7" x14ac:dyDescent="0.25">
      <c r="A94" s="24" t="s">
        <v>193</v>
      </c>
      <c r="B94" s="25" t="s">
        <v>194</v>
      </c>
      <c r="C94" s="26">
        <v>370.3</v>
      </c>
      <c r="D94" s="27"/>
      <c r="E94" s="26">
        <v>12121.44</v>
      </c>
      <c r="F94" s="27">
        <v>3273.41</v>
      </c>
      <c r="G94" s="27"/>
    </row>
    <row r="95" spans="1:7" ht="22.5" x14ac:dyDescent="0.25">
      <c r="A95" s="24" t="s">
        <v>195</v>
      </c>
      <c r="B95" s="25" t="s">
        <v>196</v>
      </c>
      <c r="C95" s="26">
        <v>2435.33</v>
      </c>
      <c r="D95" s="27"/>
      <c r="E95" s="26">
        <v>1004.53</v>
      </c>
      <c r="F95" s="27">
        <v>41.25</v>
      </c>
      <c r="G95" s="27"/>
    </row>
    <row r="96" spans="1:7" x14ac:dyDescent="0.25">
      <c r="A96" s="24" t="s">
        <v>197</v>
      </c>
      <c r="B96" s="25" t="s">
        <v>198</v>
      </c>
      <c r="C96" s="26">
        <v>2435.33</v>
      </c>
      <c r="D96" s="27"/>
      <c r="E96" s="26">
        <v>1004.53</v>
      </c>
      <c r="F96" s="27">
        <v>41.25</v>
      </c>
      <c r="G96" s="27"/>
    </row>
    <row r="99" spans="5:5" x14ac:dyDescent="0.25">
      <c r="E99" s="82" t="s">
        <v>291</v>
      </c>
    </row>
    <row r="100" spans="5:5" x14ac:dyDescent="0.25">
      <c r="E100" s="82"/>
    </row>
    <row r="101" spans="5:5" x14ac:dyDescent="0.25">
      <c r="E101" s="82"/>
    </row>
    <row r="102" spans="5:5" x14ac:dyDescent="0.25">
      <c r="E102" s="82"/>
    </row>
    <row r="103" spans="5:5" x14ac:dyDescent="0.25">
      <c r="E103" s="83" t="s">
        <v>292</v>
      </c>
    </row>
  </sheetData>
  <mergeCells count="6">
    <mergeCell ref="A37:B37"/>
    <mergeCell ref="A2:G2"/>
    <mergeCell ref="A4:G4"/>
    <mergeCell ref="A6:B6"/>
    <mergeCell ref="A7:B7"/>
    <mergeCell ref="A36:B36"/>
  </mergeCells>
  <pageMargins left="0.57480317354202271" right="0.33464565873146057" top="0.75" bottom="0.59055119752883911" header="0.3" footer="0.3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3"/>
  <sheetViews>
    <sheetView showGridLines="0" workbookViewId="0">
      <selection activeCell="A3" sqref="A3:G3"/>
    </sheetView>
  </sheetViews>
  <sheetFormatPr defaultRowHeight="15" x14ac:dyDescent="0.25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7.5703125" bestFit="1" customWidth="1"/>
  </cols>
  <sheetData>
    <row r="1" spans="1:7" ht="15" customHeight="1" x14ac:dyDescent="0.25">
      <c r="A1" s="71" t="s">
        <v>199</v>
      </c>
      <c r="B1" s="71"/>
      <c r="C1" s="71"/>
      <c r="D1" s="71"/>
      <c r="E1" s="71"/>
      <c r="F1" s="71"/>
      <c r="G1" s="71"/>
    </row>
    <row r="2" spans="1:7" ht="1.5" customHeight="1" x14ac:dyDescent="0.25"/>
    <row r="3" spans="1:7" ht="15" customHeight="1" x14ac:dyDescent="0.25">
      <c r="A3" s="72"/>
      <c r="B3" s="72"/>
      <c r="C3" s="72"/>
      <c r="D3" s="72"/>
      <c r="E3" s="72"/>
      <c r="F3" s="72"/>
      <c r="G3" s="72"/>
    </row>
    <row r="4" spans="1:7" ht="11.25" customHeight="1" x14ac:dyDescent="0.25"/>
    <row r="5" spans="1:7" ht="22.5" x14ac:dyDescent="0.25">
      <c r="A5" s="70" t="s">
        <v>4</v>
      </c>
      <c r="B5" s="70"/>
      <c r="C5" s="18" t="s">
        <v>201</v>
      </c>
      <c r="D5" s="18" t="s">
        <v>6</v>
      </c>
      <c r="E5" s="18" t="s">
        <v>202</v>
      </c>
      <c r="F5" s="18" t="s">
        <v>203</v>
      </c>
      <c r="G5" s="18" t="s">
        <v>9</v>
      </c>
    </row>
    <row r="6" spans="1:7" x14ac:dyDescent="0.25">
      <c r="A6" s="68">
        <v>1</v>
      </c>
      <c r="B6" s="68"/>
      <c r="C6" s="20">
        <v>2</v>
      </c>
      <c r="D6" s="20">
        <v>3</v>
      </c>
      <c r="E6" s="20">
        <v>4</v>
      </c>
      <c r="F6" s="20">
        <v>5</v>
      </c>
      <c r="G6" s="20">
        <v>6</v>
      </c>
    </row>
    <row r="7" spans="1:7" x14ac:dyDescent="0.25">
      <c r="A7" s="13"/>
      <c r="B7" s="21" t="s">
        <v>31</v>
      </c>
      <c r="C7" s="22">
        <v>1661373.23</v>
      </c>
      <c r="D7" s="22">
        <v>2154176</v>
      </c>
      <c r="E7" s="22">
        <v>1867462.64</v>
      </c>
      <c r="F7" s="15">
        <v>112.4</v>
      </c>
      <c r="G7" s="15">
        <v>86.69</v>
      </c>
    </row>
    <row r="8" spans="1:7" x14ac:dyDescent="0.25">
      <c r="A8" s="28" t="s">
        <v>204</v>
      </c>
      <c r="B8" s="29" t="s">
        <v>205</v>
      </c>
      <c r="C8" s="30">
        <v>1477.76</v>
      </c>
      <c r="D8" s="30">
        <v>4763</v>
      </c>
      <c r="E8" s="30">
        <v>4761.12</v>
      </c>
      <c r="F8" s="30">
        <v>322.18</v>
      </c>
      <c r="G8" s="30">
        <v>99.96</v>
      </c>
    </row>
    <row r="9" spans="1:7" ht="22.5" x14ac:dyDescent="0.25">
      <c r="A9" s="24" t="s">
        <v>206</v>
      </c>
      <c r="B9" s="25" t="s">
        <v>207</v>
      </c>
      <c r="C9" s="26">
        <v>1477.76</v>
      </c>
      <c r="D9" s="26">
        <v>4763</v>
      </c>
      <c r="E9" s="26">
        <v>4761.12</v>
      </c>
      <c r="F9" s="22">
        <v>322.18</v>
      </c>
      <c r="G9" s="26">
        <v>99.96</v>
      </c>
    </row>
    <row r="10" spans="1:7" ht="33.75" x14ac:dyDescent="0.25">
      <c r="A10" s="24" t="s">
        <v>208</v>
      </c>
      <c r="B10" s="25" t="s">
        <v>209</v>
      </c>
      <c r="C10" s="26">
        <v>0</v>
      </c>
      <c r="D10" s="26">
        <v>0</v>
      </c>
      <c r="E10" s="26">
        <v>0</v>
      </c>
      <c r="F10" s="22">
        <v>0</v>
      </c>
      <c r="G10" s="26">
        <v>0</v>
      </c>
    </row>
    <row r="11" spans="1:7" x14ac:dyDescent="0.25">
      <c r="A11" s="28" t="s">
        <v>87</v>
      </c>
      <c r="B11" s="29" t="s">
        <v>210</v>
      </c>
      <c r="C11" s="30">
        <v>51469.79</v>
      </c>
      <c r="D11" s="30">
        <v>83212</v>
      </c>
      <c r="E11" s="30">
        <v>98453.08</v>
      </c>
      <c r="F11" s="30">
        <v>191.28</v>
      </c>
      <c r="G11" s="30">
        <v>118.32</v>
      </c>
    </row>
    <row r="12" spans="1:7" ht="22.5" x14ac:dyDescent="0.25">
      <c r="A12" s="24" t="s">
        <v>108</v>
      </c>
      <c r="B12" s="25" t="s">
        <v>211</v>
      </c>
      <c r="C12" s="26">
        <v>51469.79</v>
      </c>
      <c r="D12" s="26">
        <v>83212</v>
      </c>
      <c r="E12" s="26">
        <v>98453.08</v>
      </c>
      <c r="F12" s="22">
        <v>191.28</v>
      </c>
      <c r="G12" s="26">
        <v>118.32</v>
      </c>
    </row>
    <row r="13" spans="1:7" ht="22.5" x14ac:dyDescent="0.25">
      <c r="A13" s="28" t="s">
        <v>181</v>
      </c>
      <c r="B13" s="29" t="s">
        <v>212</v>
      </c>
      <c r="C13" s="30">
        <v>123398.37</v>
      </c>
      <c r="D13" s="30">
        <v>134830</v>
      </c>
      <c r="E13" s="30">
        <v>132644.73000000001</v>
      </c>
      <c r="F13" s="30">
        <v>107.49</v>
      </c>
      <c r="G13" s="30">
        <v>98.38</v>
      </c>
    </row>
    <row r="14" spans="1:7" ht="22.5" x14ac:dyDescent="0.25">
      <c r="A14" s="24" t="s">
        <v>213</v>
      </c>
      <c r="B14" s="25" t="s">
        <v>214</v>
      </c>
      <c r="C14" s="26">
        <v>123398.37</v>
      </c>
      <c r="D14" s="26">
        <v>134830</v>
      </c>
      <c r="E14" s="26">
        <v>132644.73000000001</v>
      </c>
      <c r="F14" s="22">
        <v>107.49</v>
      </c>
      <c r="G14" s="26">
        <v>98.38</v>
      </c>
    </row>
    <row r="15" spans="1:7" ht="22.5" x14ac:dyDescent="0.25">
      <c r="A15" s="24" t="s">
        <v>215</v>
      </c>
      <c r="B15" s="25" t="s">
        <v>216</v>
      </c>
      <c r="C15" s="26">
        <v>0</v>
      </c>
      <c r="D15" s="26">
        <v>0</v>
      </c>
      <c r="E15" s="26">
        <v>0</v>
      </c>
      <c r="F15" s="22">
        <v>0</v>
      </c>
      <c r="G15" s="26">
        <v>0</v>
      </c>
    </row>
    <row r="16" spans="1:7" x14ac:dyDescent="0.25">
      <c r="A16" s="28" t="s">
        <v>217</v>
      </c>
      <c r="B16" s="29" t="s">
        <v>218</v>
      </c>
      <c r="C16" s="30">
        <v>1478723.33</v>
      </c>
      <c r="D16" s="30">
        <v>1930671</v>
      </c>
      <c r="E16" s="30">
        <v>1624003.71</v>
      </c>
      <c r="F16" s="30">
        <v>109.82</v>
      </c>
      <c r="G16" s="30">
        <v>84.12</v>
      </c>
    </row>
    <row r="17" spans="1:7" ht="22.5" x14ac:dyDescent="0.25">
      <c r="A17" s="24" t="s">
        <v>219</v>
      </c>
      <c r="B17" s="25" t="s">
        <v>220</v>
      </c>
      <c r="C17" s="26">
        <v>8442.39</v>
      </c>
      <c r="D17" s="26">
        <v>3912</v>
      </c>
      <c r="E17" s="26">
        <v>3337.91</v>
      </c>
      <c r="F17" s="22">
        <v>39.54</v>
      </c>
      <c r="G17" s="26">
        <v>85.32</v>
      </c>
    </row>
    <row r="18" spans="1:7" x14ac:dyDescent="0.25">
      <c r="A18" s="24" t="s">
        <v>221</v>
      </c>
      <c r="B18" s="25" t="s">
        <v>222</v>
      </c>
      <c r="C18" s="26">
        <v>1470280.94</v>
      </c>
      <c r="D18" s="26">
        <v>1926759</v>
      </c>
      <c r="E18" s="26">
        <v>1620665.8</v>
      </c>
      <c r="F18" s="22">
        <v>110.23</v>
      </c>
      <c r="G18" s="26">
        <v>84.11</v>
      </c>
    </row>
    <row r="19" spans="1:7" x14ac:dyDescent="0.25">
      <c r="A19" s="28" t="s">
        <v>32</v>
      </c>
      <c r="B19" s="29" t="s">
        <v>223</v>
      </c>
      <c r="C19" s="30">
        <v>6303.98</v>
      </c>
      <c r="D19" s="30">
        <v>700</v>
      </c>
      <c r="E19" s="30">
        <v>7600</v>
      </c>
      <c r="F19" s="30">
        <v>120.56</v>
      </c>
      <c r="G19" s="30">
        <v>1085.71</v>
      </c>
    </row>
    <row r="20" spans="1:7" x14ac:dyDescent="0.25">
      <c r="A20" s="24" t="s">
        <v>224</v>
      </c>
      <c r="B20" s="25" t="s">
        <v>223</v>
      </c>
      <c r="C20" s="26">
        <v>6303.98</v>
      </c>
      <c r="D20" s="26">
        <v>700</v>
      </c>
      <c r="E20" s="26">
        <v>7600</v>
      </c>
      <c r="F20" s="22">
        <v>120.56</v>
      </c>
      <c r="G20" s="26">
        <v>1085.71</v>
      </c>
    </row>
    <row r="21" spans="1:7" ht="15" customHeight="1" x14ac:dyDescent="0.25">
      <c r="A21" s="72" t="s">
        <v>200</v>
      </c>
      <c r="B21" s="72"/>
      <c r="C21" s="72"/>
      <c r="D21" s="72"/>
      <c r="E21" s="72"/>
      <c r="F21" s="72"/>
      <c r="G21" s="72"/>
    </row>
    <row r="22" spans="1:7" ht="10.5" customHeight="1" x14ac:dyDescent="0.25"/>
    <row r="23" spans="1:7" ht="22.5" x14ac:dyDescent="0.25">
      <c r="A23" s="70" t="s">
        <v>4</v>
      </c>
      <c r="B23" s="70"/>
      <c r="C23" s="18" t="s">
        <v>201</v>
      </c>
      <c r="D23" s="18" t="s">
        <v>6</v>
      </c>
      <c r="E23" s="18" t="s">
        <v>202</v>
      </c>
      <c r="F23" s="18" t="s">
        <v>203</v>
      </c>
      <c r="G23" s="18" t="s">
        <v>9</v>
      </c>
    </row>
    <row r="24" spans="1:7" x14ac:dyDescent="0.25">
      <c r="A24" s="68">
        <v>1</v>
      </c>
      <c r="B24" s="68"/>
      <c r="C24" s="20">
        <v>2</v>
      </c>
      <c r="D24" s="20">
        <v>3</v>
      </c>
      <c r="E24" s="20">
        <v>4</v>
      </c>
      <c r="F24" s="20">
        <v>5</v>
      </c>
      <c r="G24" s="20">
        <v>6</v>
      </c>
    </row>
    <row r="25" spans="1:7" x14ac:dyDescent="0.25">
      <c r="A25" s="13"/>
      <c r="B25" s="21" t="s">
        <v>86</v>
      </c>
      <c r="C25" s="22">
        <v>1509826.93</v>
      </c>
      <c r="D25" s="22">
        <v>2285190</v>
      </c>
      <c r="E25" s="22">
        <v>1961000.21</v>
      </c>
      <c r="F25" s="15">
        <v>129.88</v>
      </c>
      <c r="G25" s="15">
        <v>85.81</v>
      </c>
    </row>
    <row r="26" spans="1:7" x14ac:dyDescent="0.25">
      <c r="A26" s="28" t="s">
        <v>204</v>
      </c>
      <c r="B26" s="29" t="s">
        <v>205</v>
      </c>
      <c r="C26" s="30">
        <v>1441.26</v>
      </c>
      <c r="D26" s="30">
        <v>4763</v>
      </c>
      <c r="E26" s="30">
        <v>4761.12</v>
      </c>
      <c r="F26" s="30">
        <v>330.34</v>
      </c>
      <c r="G26" s="30">
        <v>99.96</v>
      </c>
    </row>
    <row r="27" spans="1:7" ht="22.5" x14ac:dyDescent="0.25">
      <c r="A27" s="24" t="s">
        <v>206</v>
      </c>
      <c r="B27" s="25" t="s">
        <v>207</v>
      </c>
      <c r="C27" s="26">
        <v>1441.26</v>
      </c>
      <c r="D27" s="26">
        <v>4763</v>
      </c>
      <c r="E27" s="26">
        <v>4761.12</v>
      </c>
      <c r="F27" s="22">
        <v>330.34</v>
      </c>
      <c r="G27" s="26">
        <v>99.96</v>
      </c>
    </row>
    <row r="28" spans="1:7" x14ac:dyDescent="0.25">
      <c r="A28" s="28" t="s">
        <v>87</v>
      </c>
      <c r="B28" s="29" t="s">
        <v>210</v>
      </c>
      <c r="C28" s="30">
        <v>44557.22</v>
      </c>
      <c r="D28" s="30">
        <v>175212</v>
      </c>
      <c r="E28" s="30">
        <v>68059.89</v>
      </c>
      <c r="F28" s="30">
        <v>152.75</v>
      </c>
      <c r="G28" s="30">
        <v>38.840000000000003</v>
      </c>
    </row>
    <row r="29" spans="1:7" ht="22.5" x14ac:dyDescent="0.25">
      <c r="A29" s="24" t="s">
        <v>108</v>
      </c>
      <c r="B29" s="25" t="s">
        <v>211</v>
      </c>
      <c r="C29" s="26">
        <v>44557.22</v>
      </c>
      <c r="D29" s="26">
        <v>175212</v>
      </c>
      <c r="E29" s="26">
        <v>68059.89</v>
      </c>
      <c r="F29" s="22">
        <v>152.75</v>
      </c>
      <c r="G29" s="26">
        <v>38.840000000000003</v>
      </c>
    </row>
    <row r="30" spans="1:7" ht="22.5" x14ac:dyDescent="0.25">
      <c r="A30" s="28" t="s">
        <v>181</v>
      </c>
      <c r="B30" s="29" t="s">
        <v>212</v>
      </c>
      <c r="C30" s="30">
        <v>118055.1</v>
      </c>
      <c r="D30" s="30">
        <v>134830</v>
      </c>
      <c r="E30" s="30">
        <v>134829.23000000001</v>
      </c>
      <c r="F30" s="30">
        <v>114.21</v>
      </c>
      <c r="G30" s="30">
        <v>100</v>
      </c>
    </row>
    <row r="31" spans="1:7" ht="22.5" x14ac:dyDescent="0.25">
      <c r="A31" s="24" t="s">
        <v>213</v>
      </c>
      <c r="B31" s="25" t="s">
        <v>214</v>
      </c>
      <c r="C31" s="26">
        <v>118055.1</v>
      </c>
      <c r="D31" s="26">
        <v>134830</v>
      </c>
      <c r="E31" s="26">
        <v>134829.23000000001</v>
      </c>
      <c r="F31" s="22">
        <v>114.21</v>
      </c>
      <c r="G31" s="26">
        <v>100</v>
      </c>
    </row>
    <row r="32" spans="1:7" x14ac:dyDescent="0.25">
      <c r="A32" s="28" t="s">
        <v>217</v>
      </c>
      <c r="B32" s="29" t="s">
        <v>218</v>
      </c>
      <c r="C32" s="30">
        <v>1339469.3700000001</v>
      </c>
      <c r="D32" s="30">
        <v>1969685</v>
      </c>
      <c r="E32" s="30">
        <v>1745749.97</v>
      </c>
      <c r="F32" s="30">
        <v>130.33000000000001</v>
      </c>
      <c r="G32" s="30">
        <v>88.63</v>
      </c>
    </row>
    <row r="33" spans="1:7" ht="22.5" x14ac:dyDescent="0.25">
      <c r="A33" s="24" t="s">
        <v>219</v>
      </c>
      <c r="B33" s="25" t="s">
        <v>220</v>
      </c>
      <c r="C33" s="26">
        <v>7450.1</v>
      </c>
      <c r="D33" s="26">
        <v>3912</v>
      </c>
      <c r="E33" s="26">
        <v>3062.98</v>
      </c>
      <c r="F33" s="22">
        <v>41.11</v>
      </c>
      <c r="G33" s="26">
        <v>78.3</v>
      </c>
    </row>
    <row r="34" spans="1:7" x14ac:dyDescent="0.25">
      <c r="A34" s="24" t="s">
        <v>221</v>
      </c>
      <c r="B34" s="25" t="s">
        <v>222</v>
      </c>
      <c r="C34" s="26">
        <v>1332019.27</v>
      </c>
      <c r="D34" s="26">
        <v>1965773</v>
      </c>
      <c r="E34" s="26">
        <v>1742686.99</v>
      </c>
      <c r="F34" s="22">
        <v>130.83000000000001</v>
      </c>
      <c r="G34" s="26">
        <v>88.65</v>
      </c>
    </row>
    <row r="35" spans="1:7" x14ac:dyDescent="0.25">
      <c r="A35" s="28" t="s">
        <v>32</v>
      </c>
      <c r="B35" s="29" t="s">
        <v>223</v>
      </c>
      <c r="C35" s="30">
        <v>6303.98</v>
      </c>
      <c r="D35" s="30">
        <v>700</v>
      </c>
      <c r="E35" s="30">
        <v>7600</v>
      </c>
      <c r="F35" s="30">
        <v>120.56</v>
      </c>
      <c r="G35" s="30">
        <v>1085.71</v>
      </c>
    </row>
    <row r="36" spans="1:7" x14ac:dyDescent="0.25">
      <c r="A36" s="24" t="s">
        <v>224</v>
      </c>
      <c r="B36" s="25" t="s">
        <v>223</v>
      </c>
      <c r="C36" s="26">
        <v>6303.98</v>
      </c>
      <c r="D36" s="26">
        <v>700</v>
      </c>
      <c r="E36" s="26">
        <v>7600</v>
      </c>
      <c r="F36" s="22">
        <v>120.56</v>
      </c>
      <c r="G36" s="26">
        <v>1085.71</v>
      </c>
    </row>
    <row r="39" spans="1:7" x14ac:dyDescent="0.25">
      <c r="E39" s="82" t="s">
        <v>291</v>
      </c>
    </row>
    <row r="40" spans="1:7" x14ac:dyDescent="0.25">
      <c r="E40" s="82"/>
    </row>
    <row r="41" spans="1:7" x14ac:dyDescent="0.25">
      <c r="E41" s="82"/>
    </row>
    <row r="42" spans="1:7" x14ac:dyDescent="0.25">
      <c r="E42" s="82"/>
    </row>
    <row r="43" spans="1:7" x14ac:dyDescent="0.25">
      <c r="E43" s="83" t="s">
        <v>292</v>
      </c>
    </row>
  </sheetData>
  <mergeCells count="7">
    <mergeCell ref="A24:B24"/>
    <mergeCell ref="A1:G1"/>
    <mergeCell ref="A3:G3"/>
    <mergeCell ref="A5:B5"/>
    <mergeCell ref="A6:B6"/>
    <mergeCell ref="A21:G21"/>
    <mergeCell ref="A23:B23"/>
  </mergeCells>
  <pageMargins left="0.66535431146621704" right="0.61417323350906372" top="0.59055119752883911" bottom="0.59055119752883911" header="0.3" footer="0.3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16"/>
  <sheetViews>
    <sheetView showGridLines="0" workbookViewId="0">
      <selection activeCell="C24" sqref="C24"/>
    </sheetView>
  </sheetViews>
  <sheetFormatPr defaultRowHeight="15" x14ac:dyDescent="0.25"/>
  <cols>
    <col min="1" max="1" width="37.7109375" customWidth="1"/>
    <col min="2" max="2" width="16.42578125" customWidth="1"/>
    <col min="3" max="3" width="16.5703125" customWidth="1"/>
    <col min="4" max="4" width="16.42578125" customWidth="1"/>
    <col min="5" max="6" width="6.85546875" customWidth="1"/>
  </cols>
  <sheetData>
    <row r="1" spans="1:6" ht="15" customHeight="1" x14ac:dyDescent="0.25">
      <c r="A1" s="60" t="s">
        <v>225</v>
      </c>
      <c r="B1" s="60"/>
      <c r="C1" s="60"/>
      <c r="D1" s="60"/>
      <c r="E1" s="60"/>
      <c r="F1" s="60"/>
    </row>
    <row r="2" spans="1:6" ht="12.75" customHeight="1" x14ac:dyDescent="0.25"/>
    <row r="3" spans="1:6" ht="22.5" x14ac:dyDescent="0.25">
      <c r="A3" s="31" t="s">
        <v>4</v>
      </c>
      <c r="B3" s="18" t="s">
        <v>226</v>
      </c>
      <c r="C3" s="18" t="s">
        <v>6</v>
      </c>
      <c r="D3" s="18" t="s">
        <v>227</v>
      </c>
      <c r="E3" s="18" t="s">
        <v>18</v>
      </c>
      <c r="F3" s="18" t="s">
        <v>228</v>
      </c>
    </row>
    <row r="4" spans="1:6" x14ac:dyDescent="0.25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</row>
    <row r="5" spans="1:6" x14ac:dyDescent="0.25">
      <c r="A5" s="32" t="s">
        <v>86</v>
      </c>
      <c r="B5" s="33">
        <v>1509826.93</v>
      </c>
      <c r="C5" s="33">
        <v>2285190</v>
      </c>
      <c r="D5" s="33">
        <v>1961000.21</v>
      </c>
      <c r="E5" s="33">
        <v>129.88</v>
      </c>
      <c r="F5" s="33">
        <v>85.81</v>
      </c>
    </row>
    <row r="6" spans="1:6" x14ac:dyDescent="0.25">
      <c r="A6" s="34" t="s">
        <v>229</v>
      </c>
      <c r="B6" s="33">
        <v>1509826.93</v>
      </c>
      <c r="C6" s="33">
        <v>2285190</v>
      </c>
      <c r="D6" s="33">
        <v>1961000.21</v>
      </c>
      <c r="E6" s="33">
        <v>129.88</v>
      </c>
      <c r="F6" s="33">
        <v>85.81</v>
      </c>
    </row>
    <row r="7" spans="1:6" x14ac:dyDescent="0.25">
      <c r="A7" s="35" t="s">
        <v>230</v>
      </c>
      <c r="B7" s="36">
        <v>8174.21</v>
      </c>
      <c r="C7" s="36">
        <v>5892</v>
      </c>
      <c r="D7" s="36">
        <v>5042.4799999999996</v>
      </c>
      <c r="E7" s="36">
        <v>61.69</v>
      </c>
      <c r="F7" s="36">
        <v>85.58</v>
      </c>
    </row>
    <row r="8" spans="1:6" x14ac:dyDescent="0.25">
      <c r="A8" s="35" t="s">
        <v>231</v>
      </c>
      <c r="B8" s="36">
        <v>1500935.57</v>
      </c>
      <c r="C8" s="36">
        <v>2278615</v>
      </c>
      <c r="D8" s="36">
        <v>1955276.11</v>
      </c>
      <c r="E8" s="36">
        <v>130.27000000000001</v>
      </c>
      <c r="F8" s="36">
        <v>85.81</v>
      </c>
    </row>
    <row r="9" spans="1:6" x14ac:dyDescent="0.25">
      <c r="A9" s="35" t="s">
        <v>232</v>
      </c>
      <c r="B9" s="36">
        <v>717.15</v>
      </c>
      <c r="C9" s="36">
        <v>683</v>
      </c>
      <c r="D9" s="36">
        <v>681.62</v>
      </c>
      <c r="E9" s="36">
        <v>95.05</v>
      </c>
      <c r="F9" s="36">
        <v>99.8</v>
      </c>
    </row>
    <row r="12" spans="1:6" x14ac:dyDescent="0.25">
      <c r="D12" s="82" t="s">
        <v>291</v>
      </c>
    </row>
    <row r="13" spans="1:6" x14ac:dyDescent="0.25">
      <c r="D13" s="82"/>
    </row>
    <row r="14" spans="1:6" x14ac:dyDescent="0.25">
      <c r="D14" s="82"/>
    </row>
    <row r="15" spans="1:6" x14ac:dyDescent="0.25">
      <c r="D15" s="82"/>
    </row>
    <row r="16" spans="1:6" x14ac:dyDescent="0.25">
      <c r="D16" s="83" t="s">
        <v>292</v>
      </c>
    </row>
  </sheetData>
  <mergeCells count="1">
    <mergeCell ref="A1:F1"/>
  </mergeCells>
  <pageMargins left="0.57480317354202271" right="0.33464565873146057" top="0.75" bottom="1" header="0.3" footer="0.3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7"/>
  <sheetViews>
    <sheetView showGridLines="0" workbookViewId="0">
      <selection activeCell="J20" sqref="J20"/>
    </sheetView>
  </sheetViews>
  <sheetFormatPr defaultRowHeight="15" x14ac:dyDescent="0.25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</cols>
  <sheetData>
    <row r="1" spans="1:7" ht="16.5" customHeight="1" x14ac:dyDescent="0.25">
      <c r="A1" s="73" t="s">
        <v>233</v>
      </c>
      <c r="B1" s="73"/>
      <c r="C1" s="73"/>
      <c r="D1" s="73"/>
      <c r="E1" s="73"/>
      <c r="F1" s="73"/>
      <c r="G1" s="73"/>
    </row>
    <row r="2" spans="1:7" ht="12.75" customHeight="1" x14ac:dyDescent="0.25"/>
    <row r="3" spans="1:7" ht="15.75" customHeight="1" x14ac:dyDescent="0.25">
      <c r="A3" s="72" t="s">
        <v>234</v>
      </c>
      <c r="B3" s="72"/>
      <c r="C3" s="72"/>
      <c r="D3" s="72"/>
      <c r="E3" s="72"/>
      <c r="F3" s="72"/>
      <c r="G3" s="72"/>
    </row>
    <row r="4" spans="1:7" ht="12.75" customHeight="1" x14ac:dyDescent="0.25"/>
    <row r="5" spans="1:7" ht="33.75" x14ac:dyDescent="0.25">
      <c r="A5" s="70" t="s">
        <v>4</v>
      </c>
      <c r="B5" s="70"/>
      <c r="C5" s="18" t="s">
        <v>201</v>
      </c>
      <c r="D5" s="18" t="s">
        <v>6</v>
      </c>
      <c r="E5" s="18" t="s">
        <v>202</v>
      </c>
      <c r="F5" s="18" t="s">
        <v>203</v>
      </c>
      <c r="G5" s="18" t="s">
        <v>9</v>
      </c>
    </row>
    <row r="6" spans="1:7" x14ac:dyDescent="0.25">
      <c r="A6" s="68">
        <v>1</v>
      </c>
      <c r="B6" s="68"/>
      <c r="C6" s="20">
        <v>2</v>
      </c>
      <c r="D6" s="20">
        <v>3</v>
      </c>
      <c r="E6" s="20">
        <v>4</v>
      </c>
      <c r="F6" s="20">
        <v>5</v>
      </c>
      <c r="G6" s="20">
        <v>6</v>
      </c>
    </row>
    <row r="7" spans="1:7" x14ac:dyDescent="0.25">
      <c r="A7" s="32"/>
      <c r="B7" s="37"/>
      <c r="C7" s="33"/>
      <c r="D7" s="33"/>
      <c r="E7" s="33"/>
      <c r="F7" s="38"/>
      <c r="G7" s="38"/>
    </row>
    <row r="8" spans="1:7" x14ac:dyDescent="0.25">
      <c r="A8" s="32"/>
      <c r="B8" s="37"/>
      <c r="C8" s="33"/>
      <c r="D8" s="33"/>
      <c r="E8" s="33"/>
      <c r="F8" s="38"/>
      <c r="G8" s="38"/>
    </row>
    <row r="9" spans="1:7" x14ac:dyDescent="0.25">
      <c r="A9" s="8"/>
      <c r="B9" s="39"/>
      <c r="C9" s="10"/>
      <c r="D9" s="40"/>
      <c r="E9" s="10"/>
      <c r="F9" s="40"/>
      <c r="G9" s="38"/>
    </row>
    <row r="10" spans="1:7" x14ac:dyDescent="0.25">
      <c r="A10" s="8"/>
      <c r="B10" s="39"/>
      <c r="C10" s="10"/>
      <c r="D10" s="40"/>
      <c r="E10" s="10"/>
      <c r="F10" s="40"/>
      <c r="G10" s="40"/>
    </row>
    <row r="13" spans="1:7" x14ac:dyDescent="0.25">
      <c r="E13" s="82" t="s">
        <v>291</v>
      </c>
    </row>
    <row r="14" spans="1:7" x14ac:dyDescent="0.25">
      <c r="E14" s="82"/>
    </row>
    <row r="15" spans="1:7" x14ac:dyDescent="0.25">
      <c r="E15" s="82"/>
    </row>
    <row r="16" spans="1:7" x14ac:dyDescent="0.25">
      <c r="E16" s="82"/>
    </row>
    <row r="17" spans="5:5" x14ac:dyDescent="0.25">
      <c r="E17" s="83" t="s">
        <v>292</v>
      </c>
    </row>
  </sheetData>
  <mergeCells count="4">
    <mergeCell ref="A1:G1"/>
    <mergeCell ref="A3:G3"/>
    <mergeCell ref="A5:B5"/>
    <mergeCell ref="A6:B6"/>
  </mergeCells>
  <pageMargins left="0.57480317354202271" right="0.33464565873146057" top="0.75" bottom="1" header="0.3" footer="0.3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"/>
  <sheetViews>
    <sheetView showGridLines="0" workbookViewId="0">
      <selection activeCell="M30" sqref="M30"/>
    </sheetView>
  </sheetViews>
  <sheetFormatPr defaultRowHeight="15" x14ac:dyDescent="0.25"/>
  <cols>
    <col min="1" max="1" width="4.5703125" customWidth="1"/>
    <col min="2" max="2" width="24.42578125" customWidth="1"/>
    <col min="3" max="3" width="17.5703125" customWidth="1"/>
    <col min="4" max="5" width="17.7109375" customWidth="1"/>
    <col min="6" max="6" width="7.42578125" customWidth="1"/>
    <col min="7" max="7" width="6.28515625" customWidth="1"/>
  </cols>
  <sheetData>
    <row r="1" spans="1:7" ht="15" customHeight="1" x14ac:dyDescent="0.25">
      <c r="A1" s="71" t="s">
        <v>235</v>
      </c>
      <c r="B1" s="71"/>
      <c r="C1" s="71"/>
      <c r="D1" s="71"/>
      <c r="E1" s="71"/>
      <c r="F1" s="71"/>
      <c r="G1" s="71"/>
    </row>
    <row r="2" spans="1:7" ht="1.5" customHeight="1" x14ac:dyDescent="0.25"/>
    <row r="3" spans="1:7" ht="15" customHeight="1" x14ac:dyDescent="0.25">
      <c r="A3" s="72" t="s">
        <v>200</v>
      </c>
      <c r="B3" s="72"/>
      <c r="C3" s="72"/>
      <c r="D3" s="72"/>
      <c r="E3" s="72"/>
      <c r="F3" s="72"/>
      <c r="G3" s="72"/>
    </row>
    <row r="4" spans="1:7" ht="11.25" customHeight="1" x14ac:dyDescent="0.25"/>
    <row r="5" spans="1:7" ht="33.75" x14ac:dyDescent="0.25">
      <c r="A5" s="70" t="s">
        <v>4</v>
      </c>
      <c r="B5" s="70"/>
      <c r="C5" s="18" t="s">
        <v>201</v>
      </c>
      <c r="D5" s="18" t="s">
        <v>6</v>
      </c>
      <c r="E5" s="18" t="s">
        <v>202</v>
      </c>
      <c r="F5" s="18" t="s">
        <v>203</v>
      </c>
      <c r="G5" s="18" t="s">
        <v>9</v>
      </c>
    </row>
    <row r="6" spans="1:7" x14ac:dyDescent="0.25">
      <c r="A6" s="68">
        <v>1</v>
      </c>
      <c r="B6" s="68"/>
      <c r="C6" s="20">
        <v>2</v>
      </c>
      <c r="D6" s="20">
        <v>3</v>
      </c>
      <c r="E6" s="20">
        <v>4</v>
      </c>
      <c r="F6" s="20">
        <v>5</v>
      </c>
      <c r="G6" s="20">
        <v>6</v>
      </c>
    </row>
    <row r="7" spans="1:7" x14ac:dyDescent="0.25">
      <c r="A7" s="13"/>
      <c r="B7" s="21" t="s">
        <v>86</v>
      </c>
      <c r="C7" s="22"/>
      <c r="D7" s="22"/>
      <c r="E7" s="22"/>
      <c r="F7" s="15"/>
      <c r="G7" s="15"/>
    </row>
    <row r="8" spans="1:7" x14ac:dyDescent="0.25">
      <c r="A8" s="41"/>
      <c r="B8" s="42"/>
      <c r="C8" s="30"/>
      <c r="D8" s="30"/>
      <c r="E8" s="30"/>
      <c r="F8" s="30"/>
      <c r="G8" s="30"/>
    </row>
    <row r="9" spans="1:7" x14ac:dyDescent="0.25">
      <c r="A9" s="43"/>
      <c r="B9" s="44"/>
      <c r="C9" s="26"/>
      <c r="D9" s="26"/>
      <c r="E9" s="26"/>
      <c r="F9" s="22"/>
      <c r="G9" s="26"/>
    </row>
    <row r="12" spans="1:7" x14ac:dyDescent="0.25">
      <c r="E12" s="82" t="s">
        <v>291</v>
      </c>
    </row>
    <row r="13" spans="1:7" x14ac:dyDescent="0.25">
      <c r="E13" s="82"/>
    </row>
    <row r="14" spans="1:7" x14ac:dyDescent="0.25">
      <c r="E14" s="82"/>
    </row>
    <row r="15" spans="1:7" x14ac:dyDescent="0.25">
      <c r="E15" s="82"/>
    </row>
    <row r="16" spans="1:7" x14ac:dyDescent="0.25">
      <c r="E16" s="83" t="s">
        <v>292</v>
      </c>
    </row>
  </sheetData>
  <mergeCells count="4">
    <mergeCell ref="A1:G1"/>
    <mergeCell ref="A3:G3"/>
    <mergeCell ref="A5:B5"/>
    <mergeCell ref="A6:B6"/>
  </mergeCells>
  <pageMargins left="0.66535431146621704" right="0.61417323350906372" top="0.59055119752883911" bottom="0.59055119752883911" header="0.3" footer="0.3"/>
  <pageSetup paperSize="9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8"/>
  <sheetViews>
    <sheetView showGridLines="0" workbookViewId="0">
      <selection activeCell="G30" sqref="G30"/>
    </sheetView>
  </sheetViews>
  <sheetFormatPr defaultRowHeight="15" x14ac:dyDescent="0.25"/>
  <cols>
    <col min="1" max="1" width="5.5703125" customWidth="1"/>
    <col min="2" max="2" width="32.140625" customWidth="1"/>
    <col min="3" max="3" width="16.42578125" customWidth="1"/>
    <col min="4" max="4" width="16.5703125" customWidth="1"/>
    <col min="5" max="5" width="16.42578125" customWidth="1"/>
    <col min="6" max="7" width="6.85546875" customWidth="1"/>
  </cols>
  <sheetData>
    <row r="1" spans="1:7" ht="15" customHeight="1" x14ac:dyDescent="0.25">
      <c r="A1" s="74" t="s">
        <v>236</v>
      </c>
      <c r="B1" s="74"/>
      <c r="C1" s="74"/>
      <c r="D1" s="74"/>
      <c r="E1" s="74"/>
      <c r="F1" s="74"/>
      <c r="G1" s="74"/>
    </row>
    <row r="2" spans="1:7" ht="15.75" customHeight="1" x14ac:dyDescent="0.25"/>
    <row r="3" spans="1:7" ht="12" customHeight="1" x14ac:dyDescent="0.25">
      <c r="A3" s="72"/>
      <c r="B3" s="72"/>
      <c r="C3" s="72"/>
      <c r="D3" s="72"/>
      <c r="E3" s="72"/>
      <c r="F3" s="72"/>
      <c r="G3" s="72"/>
    </row>
    <row r="4" spans="1:7" ht="33.75" x14ac:dyDescent="0.25">
      <c r="A4" s="70" t="s">
        <v>4</v>
      </c>
      <c r="B4" s="70"/>
      <c r="C4" s="18" t="s">
        <v>201</v>
      </c>
      <c r="D4" s="18" t="s">
        <v>6</v>
      </c>
      <c r="E4" s="18" t="s">
        <v>202</v>
      </c>
      <c r="F4" s="18" t="s">
        <v>203</v>
      </c>
      <c r="G4" s="18" t="s">
        <v>9</v>
      </c>
    </row>
    <row r="5" spans="1:7" x14ac:dyDescent="0.25">
      <c r="A5" s="68">
        <v>1</v>
      </c>
      <c r="B5" s="68"/>
      <c r="C5" s="20">
        <v>2</v>
      </c>
      <c r="D5" s="20">
        <v>3</v>
      </c>
      <c r="E5" s="20">
        <v>4</v>
      </c>
      <c r="F5" s="20">
        <v>5</v>
      </c>
      <c r="G5" s="20">
        <v>6</v>
      </c>
    </row>
    <row r="6" spans="1:7" x14ac:dyDescent="0.25">
      <c r="A6" s="34" t="s">
        <v>237</v>
      </c>
      <c r="B6" s="45" t="s">
        <v>238</v>
      </c>
      <c r="C6" s="33">
        <f t="shared" ref="C6:G8" si="0">C7</f>
        <v>139876.17000000001</v>
      </c>
      <c r="D6" s="33">
        <f t="shared" si="0"/>
        <v>90456</v>
      </c>
      <c r="E6" s="33">
        <f t="shared" si="0"/>
        <v>167804.04</v>
      </c>
      <c r="F6" s="52">
        <f t="shared" si="0"/>
        <v>119.96613862103887</v>
      </c>
      <c r="G6" s="52">
        <f t="shared" si="0"/>
        <v>185.50902096046698</v>
      </c>
    </row>
    <row r="7" spans="1:7" x14ac:dyDescent="0.25">
      <c r="A7" s="34" t="s">
        <v>239</v>
      </c>
      <c r="B7" s="45" t="s">
        <v>240</v>
      </c>
      <c r="C7" s="33">
        <f t="shared" si="0"/>
        <v>139876.17000000001</v>
      </c>
      <c r="D7" s="33">
        <f t="shared" si="0"/>
        <v>90456</v>
      </c>
      <c r="E7" s="33">
        <f t="shared" si="0"/>
        <v>167804.04</v>
      </c>
      <c r="F7" s="52">
        <f t="shared" si="0"/>
        <v>119.96613862103887</v>
      </c>
      <c r="G7" s="52">
        <f t="shared" si="0"/>
        <v>185.50902096046698</v>
      </c>
    </row>
    <row r="8" spans="1:7" x14ac:dyDescent="0.25">
      <c r="A8" s="46" t="s">
        <v>241</v>
      </c>
      <c r="B8" s="47" t="s">
        <v>244</v>
      </c>
      <c r="C8" s="10">
        <f t="shared" si="0"/>
        <v>139876.17000000001</v>
      </c>
      <c r="D8" s="51">
        <f t="shared" si="0"/>
        <v>90456</v>
      </c>
      <c r="E8" s="10">
        <f t="shared" si="0"/>
        <v>167804.04</v>
      </c>
      <c r="F8" s="49">
        <f t="shared" si="0"/>
        <v>119.96613862103887</v>
      </c>
      <c r="G8" s="53">
        <f t="shared" si="0"/>
        <v>185.50902096046698</v>
      </c>
    </row>
    <row r="9" spans="1:7" x14ac:dyDescent="0.25">
      <c r="A9" s="46" t="s">
        <v>242</v>
      </c>
      <c r="B9" s="47" t="s">
        <v>245</v>
      </c>
      <c r="C9" s="10">
        <v>139876.17000000001</v>
      </c>
      <c r="D9" s="50">
        <v>90456</v>
      </c>
      <c r="E9" s="17">
        <v>167804.04</v>
      </c>
      <c r="F9" s="49">
        <f>E9/C9*100</f>
        <v>119.96613862103887</v>
      </c>
      <c r="G9" s="51">
        <f>E9/D9*100</f>
        <v>185.50902096046698</v>
      </c>
    </row>
    <row r="11" spans="1:7" x14ac:dyDescent="0.25">
      <c r="A11" s="75" t="s">
        <v>243</v>
      </c>
      <c r="B11" s="76"/>
      <c r="C11" s="54">
        <v>139876.17000000001</v>
      </c>
      <c r="D11" s="55">
        <v>90456</v>
      </c>
      <c r="E11" s="54">
        <v>167804.04</v>
      </c>
      <c r="F11" s="56">
        <f>E11/C11*100</f>
        <v>119.96613862103887</v>
      </c>
      <c r="G11" s="57">
        <f>E11/D11*100</f>
        <v>185.50902096046698</v>
      </c>
    </row>
    <row r="14" spans="1:7" x14ac:dyDescent="0.25">
      <c r="E14" s="82" t="s">
        <v>291</v>
      </c>
    </row>
    <row r="15" spans="1:7" x14ac:dyDescent="0.25">
      <c r="E15" s="82"/>
    </row>
    <row r="16" spans="1:7" x14ac:dyDescent="0.25">
      <c r="E16" s="82"/>
    </row>
    <row r="17" spans="5:5" x14ac:dyDescent="0.25">
      <c r="E17" s="82"/>
    </row>
    <row r="18" spans="5:5" x14ac:dyDescent="0.25">
      <c r="E18" s="83" t="s">
        <v>292</v>
      </c>
    </row>
  </sheetData>
  <mergeCells count="5">
    <mergeCell ref="A1:G1"/>
    <mergeCell ref="A3:G3"/>
    <mergeCell ref="A4:B4"/>
    <mergeCell ref="A5:B5"/>
    <mergeCell ref="A11:B11"/>
  </mergeCells>
  <pageMargins left="0.57480317354202271" right="0.33464565873146057" top="0.75" bottom="1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9"/>
  <sheetViews>
    <sheetView showGridLines="0" topLeftCell="A154" workbookViewId="0">
      <selection activeCell="I170" sqref="I170"/>
    </sheetView>
  </sheetViews>
  <sheetFormatPr defaultRowHeight="15" x14ac:dyDescent="0.25"/>
  <cols>
    <col min="1" max="1" width="0.28515625" customWidth="1"/>
    <col min="2" max="2" width="19.7109375" customWidth="1"/>
    <col min="3" max="3" width="35.140625" customWidth="1"/>
    <col min="4" max="4" width="15.85546875" customWidth="1"/>
    <col min="5" max="5" width="16" customWidth="1"/>
    <col min="6" max="6" width="7.42578125" customWidth="1"/>
    <col min="7" max="7" width="0.28515625" customWidth="1"/>
  </cols>
  <sheetData>
    <row r="1" spans="1:7" ht="42" customHeight="1" x14ac:dyDescent="0.25">
      <c r="B1" s="58" t="s">
        <v>246</v>
      </c>
      <c r="C1" s="58"/>
      <c r="D1" s="58"/>
      <c r="E1" s="58"/>
      <c r="F1" s="58"/>
      <c r="G1" s="58"/>
    </row>
    <row r="2" spans="1:7" ht="20.25" customHeight="1" x14ac:dyDescent="0.25"/>
    <row r="3" spans="1:7" ht="22.5" x14ac:dyDescent="0.25">
      <c r="A3" s="70" t="s">
        <v>4</v>
      </c>
      <c r="B3" s="70"/>
      <c r="C3" s="70"/>
      <c r="D3" s="18" t="s">
        <v>6</v>
      </c>
      <c r="E3" s="18" t="s">
        <v>227</v>
      </c>
      <c r="F3" s="18" t="s">
        <v>247</v>
      </c>
    </row>
    <row r="4" spans="1:7" x14ac:dyDescent="0.25">
      <c r="A4" s="77">
        <v>1</v>
      </c>
      <c r="B4" s="77"/>
      <c r="C4" s="77"/>
      <c r="D4" s="3">
        <v>2</v>
      </c>
      <c r="E4" s="3">
        <v>3</v>
      </c>
      <c r="F4" s="3">
        <v>4</v>
      </c>
    </row>
    <row r="5" spans="1:7" x14ac:dyDescent="0.25">
      <c r="A5" s="78" t="s">
        <v>248</v>
      </c>
      <c r="B5" s="78"/>
      <c r="C5" s="78"/>
      <c r="D5" s="33">
        <v>2285190</v>
      </c>
      <c r="E5" s="33">
        <v>1961000.21</v>
      </c>
      <c r="F5" s="33">
        <v>85.81</v>
      </c>
    </row>
    <row r="6" spans="1:7" x14ac:dyDescent="0.25">
      <c r="A6" s="79" t="s">
        <v>249</v>
      </c>
      <c r="B6" s="79"/>
      <c r="C6" s="45" t="s">
        <v>250</v>
      </c>
      <c r="D6" s="33">
        <v>2285190</v>
      </c>
      <c r="E6" s="33">
        <v>1961000.21</v>
      </c>
      <c r="F6" s="33">
        <v>85.81</v>
      </c>
    </row>
    <row r="7" spans="1:7" ht="22.5" x14ac:dyDescent="0.25">
      <c r="A7" s="79" t="s">
        <v>251</v>
      </c>
      <c r="B7" s="79"/>
      <c r="C7" s="45" t="s">
        <v>207</v>
      </c>
      <c r="D7" s="33">
        <v>4763</v>
      </c>
      <c r="E7" s="33">
        <v>4761.12</v>
      </c>
      <c r="F7" s="33">
        <v>99.96</v>
      </c>
    </row>
    <row r="8" spans="1:7" ht="22.5" x14ac:dyDescent="0.25">
      <c r="A8" s="79" t="s">
        <v>252</v>
      </c>
      <c r="B8" s="79"/>
      <c r="C8" s="45" t="s">
        <v>211</v>
      </c>
      <c r="D8" s="33">
        <v>175212</v>
      </c>
      <c r="E8" s="33">
        <v>68059.89</v>
      </c>
      <c r="F8" s="33">
        <v>38.840000000000003</v>
      </c>
    </row>
    <row r="9" spans="1:7" ht="22.5" x14ac:dyDescent="0.25">
      <c r="A9" s="79" t="s">
        <v>253</v>
      </c>
      <c r="B9" s="79"/>
      <c r="C9" s="45" t="s">
        <v>214</v>
      </c>
      <c r="D9" s="33">
        <v>134830</v>
      </c>
      <c r="E9" s="33">
        <v>134829.23000000001</v>
      </c>
      <c r="F9" s="33">
        <v>100</v>
      </c>
    </row>
    <row r="10" spans="1:7" ht="22.5" x14ac:dyDescent="0.25">
      <c r="A10" s="79" t="s">
        <v>254</v>
      </c>
      <c r="B10" s="79"/>
      <c r="C10" s="45" t="s">
        <v>220</v>
      </c>
      <c r="D10" s="33">
        <v>3912</v>
      </c>
      <c r="E10" s="33">
        <v>3062.98</v>
      </c>
      <c r="F10" s="33">
        <v>78.3</v>
      </c>
    </row>
    <row r="11" spans="1:7" x14ac:dyDescent="0.25">
      <c r="A11" s="79" t="s">
        <v>255</v>
      </c>
      <c r="B11" s="79"/>
      <c r="C11" s="45" t="s">
        <v>222</v>
      </c>
      <c r="D11" s="33">
        <v>1965773</v>
      </c>
      <c r="E11" s="33">
        <v>1742686.99</v>
      </c>
      <c r="F11" s="33">
        <v>88.65</v>
      </c>
    </row>
    <row r="12" spans="1:7" x14ac:dyDescent="0.25">
      <c r="A12" s="79" t="s">
        <v>256</v>
      </c>
      <c r="B12" s="79"/>
      <c r="C12" s="45" t="s">
        <v>223</v>
      </c>
      <c r="D12" s="33">
        <v>700</v>
      </c>
      <c r="E12" s="33">
        <v>7600</v>
      </c>
      <c r="F12" s="33">
        <v>1085.71</v>
      </c>
    </row>
    <row r="13" spans="1:7" ht="22.5" x14ac:dyDescent="0.25">
      <c r="A13" s="79" t="s">
        <v>257</v>
      </c>
      <c r="B13" s="79"/>
      <c r="C13" s="45" t="s">
        <v>258</v>
      </c>
      <c r="D13" s="33">
        <v>6575</v>
      </c>
      <c r="E13" s="33">
        <v>5724.1</v>
      </c>
      <c r="F13" s="33">
        <v>87.06</v>
      </c>
    </row>
    <row r="14" spans="1:7" ht="22.5" x14ac:dyDescent="0.25">
      <c r="A14" s="79" t="s">
        <v>259</v>
      </c>
      <c r="B14" s="79"/>
      <c r="C14" s="45" t="s">
        <v>260</v>
      </c>
      <c r="D14" s="33">
        <v>683</v>
      </c>
      <c r="E14" s="33">
        <v>681.62</v>
      </c>
      <c r="F14" s="33">
        <v>99.8</v>
      </c>
    </row>
    <row r="15" spans="1:7" ht="22.5" x14ac:dyDescent="0.25">
      <c r="A15" s="80" t="s">
        <v>251</v>
      </c>
      <c r="B15" s="80"/>
      <c r="C15" s="48" t="s">
        <v>207</v>
      </c>
      <c r="D15" s="36">
        <v>683</v>
      </c>
      <c r="E15" s="36">
        <v>681.62</v>
      </c>
      <c r="F15" s="36">
        <v>99.8</v>
      </c>
    </row>
    <row r="16" spans="1:7" x14ac:dyDescent="0.25">
      <c r="A16" s="81" t="s">
        <v>89</v>
      </c>
      <c r="B16" s="81"/>
      <c r="C16" s="47" t="s">
        <v>90</v>
      </c>
      <c r="D16" s="10">
        <v>409</v>
      </c>
      <c r="E16" s="10">
        <v>407.78</v>
      </c>
      <c r="F16" s="10">
        <v>99.7</v>
      </c>
    </row>
    <row r="17" spans="1:6" x14ac:dyDescent="0.25">
      <c r="A17" s="81" t="s">
        <v>93</v>
      </c>
      <c r="B17" s="81"/>
      <c r="C17" s="47" t="s">
        <v>94</v>
      </c>
      <c r="D17" s="10"/>
      <c r="E17" s="10">
        <v>350.02</v>
      </c>
      <c r="F17" s="10"/>
    </row>
    <row r="18" spans="1:6" x14ac:dyDescent="0.25">
      <c r="A18" s="81" t="s">
        <v>104</v>
      </c>
      <c r="B18" s="81"/>
      <c r="C18" s="47" t="s">
        <v>105</v>
      </c>
      <c r="D18" s="10"/>
      <c r="E18" s="10">
        <v>57.76</v>
      </c>
      <c r="F18" s="10"/>
    </row>
    <row r="19" spans="1:6" x14ac:dyDescent="0.25">
      <c r="A19" s="81" t="s">
        <v>146</v>
      </c>
      <c r="B19" s="81"/>
      <c r="C19" s="47" t="s">
        <v>147</v>
      </c>
      <c r="D19" s="10"/>
      <c r="E19" s="10">
        <v>165.84</v>
      </c>
      <c r="F19" s="10"/>
    </row>
    <row r="20" spans="1:6" x14ac:dyDescent="0.25">
      <c r="A20" s="81" t="s">
        <v>159</v>
      </c>
      <c r="B20" s="81"/>
      <c r="C20" s="47" t="s">
        <v>160</v>
      </c>
      <c r="D20" s="10"/>
      <c r="E20" s="10">
        <v>108</v>
      </c>
      <c r="F20" s="10"/>
    </row>
    <row r="21" spans="1:6" ht="22.5" x14ac:dyDescent="0.25">
      <c r="A21" s="79" t="s">
        <v>261</v>
      </c>
      <c r="B21" s="79"/>
      <c r="C21" s="45" t="s">
        <v>262</v>
      </c>
      <c r="D21" s="33">
        <v>1738</v>
      </c>
      <c r="E21" s="33">
        <v>1737.5</v>
      </c>
      <c r="F21" s="33">
        <v>99.97</v>
      </c>
    </row>
    <row r="22" spans="1:6" ht="22.5" x14ac:dyDescent="0.25">
      <c r="A22" s="80" t="s">
        <v>251</v>
      </c>
      <c r="B22" s="80"/>
      <c r="C22" s="48" t="s">
        <v>207</v>
      </c>
      <c r="D22" s="36">
        <v>1738</v>
      </c>
      <c r="E22" s="36">
        <v>1737.5</v>
      </c>
      <c r="F22" s="36">
        <v>99.97</v>
      </c>
    </row>
    <row r="23" spans="1:6" x14ac:dyDescent="0.25">
      <c r="A23" s="81" t="s">
        <v>108</v>
      </c>
      <c r="B23" s="81"/>
      <c r="C23" s="47" t="s">
        <v>109</v>
      </c>
      <c r="D23" s="10">
        <v>1738</v>
      </c>
      <c r="E23" s="10">
        <v>1737.5</v>
      </c>
      <c r="F23" s="10">
        <v>99.97</v>
      </c>
    </row>
    <row r="24" spans="1:6" x14ac:dyDescent="0.25">
      <c r="A24" s="81" t="s">
        <v>120</v>
      </c>
      <c r="B24" s="81"/>
      <c r="C24" s="47" t="s">
        <v>121</v>
      </c>
      <c r="D24" s="10"/>
      <c r="E24" s="10">
        <v>30</v>
      </c>
      <c r="F24" s="10"/>
    </row>
    <row r="25" spans="1:6" x14ac:dyDescent="0.25">
      <c r="A25" s="81" t="s">
        <v>134</v>
      </c>
      <c r="B25" s="81"/>
      <c r="C25" s="47" t="s">
        <v>135</v>
      </c>
      <c r="D25" s="10"/>
      <c r="E25" s="10">
        <v>937.5</v>
      </c>
      <c r="F25" s="10"/>
    </row>
    <row r="26" spans="1:6" x14ac:dyDescent="0.25">
      <c r="A26" s="81" t="s">
        <v>138</v>
      </c>
      <c r="B26" s="81"/>
      <c r="C26" s="47" t="s">
        <v>139</v>
      </c>
      <c r="D26" s="10"/>
      <c r="E26" s="10">
        <v>350</v>
      </c>
      <c r="F26" s="10"/>
    </row>
    <row r="27" spans="1:6" x14ac:dyDescent="0.25">
      <c r="A27" s="81" t="s">
        <v>146</v>
      </c>
      <c r="B27" s="81"/>
      <c r="C27" s="47" t="s">
        <v>147</v>
      </c>
      <c r="D27" s="10"/>
      <c r="E27" s="10">
        <v>114</v>
      </c>
      <c r="F27" s="10"/>
    </row>
    <row r="28" spans="1:6" ht="22.5" x14ac:dyDescent="0.25">
      <c r="A28" s="81" t="s">
        <v>154</v>
      </c>
      <c r="B28" s="81"/>
      <c r="C28" s="47" t="s">
        <v>153</v>
      </c>
      <c r="D28" s="10"/>
      <c r="E28" s="10">
        <v>182</v>
      </c>
      <c r="F28" s="10"/>
    </row>
    <row r="29" spans="1:6" x14ac:dyDescent="0.25">
      <c r="A29" s="81" t="s">
        <v>159</v>
      </c>
      <c r="B29" s="81"/>
      <c r="C29" s="47" t="s">
        <v>160</v>
      </c>
      <c r="D29" s="10"/>
      <c r="E29" s="10">
        <v>124</v>
      </c>
      <c r="F29" s="10"/>
    </row>
    <row r="30" spans="1:6" ht="33.75" x14ac:dyDescent="0.25">
      <c r="A30" s="79" t="s">
        <v>263</v>
      </c>
      <c r="B30" s="79"/>
      <c r="C30" s="45" t="s">
        <v>264</v>
      </c>
      <c r="D30" s="33">
        <v>242</v>
      </c>
      <c r="E30" s="33">
        <v>242</v>
      </c>
      <c r="F30" s="33">
        <v>100</v>
      </c>
    </row>
    <row r="31" spans="1:6" ht="22.5" x14ac:dyDescent="0.25">
      <c r="A31" s="80" t="s">
        <v>251</v>
      </c>
      <c r="B31" s="80"/>
      <c r="C31" s="48" t="s">
        <v>207</v>
      </c>
      <c r="D31" s="36">
        <v>242</v>
      </c>
      <c r="E31" s="36">
        <v>242</v>
      </c>
      <c r="F31" s="36">
        <v>100</v>
      </c>
    </row>
    <row r="32" spans="1:6" ht="22.5" x14ac:dyDescent="0.25">
      <c r="A32" s="81" t="s">
        <v>185</v>
      </c>
      <c r="B32" s="81"/>
      <c r="C32" s="47" t="s">
        <v>186</v>
      </c>
      <c r="D32" s="10">
        <v>242</v>
      </c>
      <c r="E32" s="10">
        <v>242</v>
      </c>
      <c r="F32" s="10">
        <v>100</v>
      </c>
    </row>
    <row r="33" spans="1:6" x14ac:dyDescent="0.25">
      <c r="A33" s="81" t="s">
        <v>197</v>
      </c>
      <c r="B33" s="81"/>
      <c r="C33" s="47" t="s">
        <v>198</v>
      </c>
      <c r="D33" s="10"/>
      <c r="E33" s="10">
        <v>242</v>
      </c>
      <c r="F33" s="10"/>
    </row>
    <row r="34" spans="1:6" x14ac:dyDescent="0.25">
      <c r="A34" s="79" t="s">
        <v>265</v>
      </c>
      <c r="B34" s="79"/>
      <c r="C34" s="45" t="s">
        <v>266</v>
      </c>
      <c r="D34" s="33">
        <v>3912</v>
      </c>
      <c r="E34" s="33">
        <v>3062.98</v>
      </c>
      <c r="F34" s="33">
        <v>78.3</v>
      </c>
    </row>
    <row r="35" spans="1:6" ht="22.5" x14ac:dyDescent="0.25">
      <c r="A35" s="80" t="s">
        <v>254</v>
      </c>
      <c r="B35" s="80"/>
      <c r="C35" s="48" t="s">
        <v>220</v>
      </c>
      <c r="D35" s="36">
        <v>3912</v>
      </c>
      <c r="E35" s="36">
        <v>3062.98</v>
      </c>
      <c r="F35" s="36">
        <v>78.3</v>
      </c>
    </row>
    <row r="36" spans="1:6" x14ac:dyDescent="0.25">
      <c r="A36" s="81" t="s">
        <v>108</v>
      </c>
      <c r="B36" s="81"/>
      <c r="C36" s="47" t="s">
        <v>109</v>
      </c>
      <c r="D36" s="10">
        <v>3912</v>
      </c>
      <c r="E36" s="10">
        <v>3062.98</v>
      </c>
      <c r="F36" s="10">
        <v>78.3</v>
      </c>
    </row>
    <row r="37" spans="1:6" x14ac:dyDescent="0.25">
      <c r="A37" s="81" t="s">
        <v>122</v>
      </c>
      <c r="B37" s="81"/>
      <c r="C37" s="47" t="s">
        <v>123</v>
      </c>
      <c r="D37" s="10"/>
      <c r="E37" s="10">
        <v>3062.98</v>
      </c>
      <c r="F37" s="10"/>
    </row>
    <row r="38" spans="1:6" ht="22.5" x14ac:dyDescent="0.25">
      <c r="A38" s="79" t="s">
        <v>267</v>
      </c>
      <c r="B38" s="79"/>
      <c r="C38" s="45" t="s">
        <v>268</v>
      </c>
      <c r="D38" s="33">
        <v>136930</v>
      </c>
      <c r="E38" s="33">
        <v>136929.23000000001</v>
      </c>
      <c r="F38" s="33">
        <v>100</v>
      </c>
    </row>
    <row r="39" spans="1:6" ht="33.75" x14ac:dyDescent="0.25">
      <c r="A39" s="79" t="s">
        <v>269</v>
      </c>
      <c r="B39" s="79"/>
      <c r="C39" s="45" t="s">
        <v>270</v>
      </c>
      <c r="D39" s="33">
        <v>1330</v>
      </c>
      <c r="E39" s="33">
        <v>1330</v>
      </c>
      <c r="F39" s="33">
        <v>100</v>
      </c>
    </row>
    <row r="40" spans="1:6" ht="22.5" x14ac:dyDescent="0.25">
      <c r="A40" s="80" t="s">
        <v>253</v>
      </c>
      <c r="B40" s="80"/>
      <c r="C40" s="48" t="s">
        <v>214</v>
      </c>
      <c r="D40" s="36">
        <v>1330</v>
      </c>
      <c r="E40" s="36">
        <v>1330</v>
      </c>
      <c r="F40" s="36">
        <v>100</v>
      </c>
    </row>
    <row r="41" spans="1:6" x14ac:dyDescent="0.25">
      <c r="A41" s="81" t="s">
        <v>189</v>
      </c>
      <c r="B41" s="81"/>
      <c r="C41" s="47" t="s">
        <v>190</v>
      </c>
      <c r="D41" s="10"/>
      <c r="E41" s="10">
        <v>699.92</v>
      </c>
      <c r="F41" s="10"/>
    </row>
    <row r="42" spans="1:6" x14ac:dyDescent="0.25">
      <c r="A42" s="81" t="s">
        <v>193</v>
      </c>
      <c r="B42" s="81"/>
      <c r="C42" s="47" t="s">
        <v>194</v>
      </c>
      <c r="D42" s="10"/>
      <c r="E42" s="10">
        <v>630.08000000000004</v>
      </c>
      <c r="F42" s="10"/>
    </row>
    <row r="43" spans="1:6" ht="22.5" x14ac:dyDescent="0.25">
      <c r="A43" s="79" t="s">
        <v>271</v>
      </c>
      <c r="B43" s="79"/>
      <c r="C43" s="45" t="s">
        <v>272</v>
      </c>
      <c r="D43" s="33">
        <v>40400</v>
      </c>
      <c r="E43" s="33">
        <v>40399.230000000003</v>
      </c>
      <c r="F43" s="33">
        <v>100</v>
      </c>
    </row>
    <row r="44" spans="1:6" ht="22.5" x14ac:dyDescent="0.25">
      <c r="A44" s="80" t="s">
        <v>253</v>
      </c>
      <c r="B44" s="80"/>
      <c r="C44" s="48" t="s">
        <v>214</v>
      </c>
      <c r="D44" s="36">
        <v>40400</v>
      </c>
      <c r="E44" s="36">
        <v>40399.230000000003</v>
      </c>
      <c r="F44" s="36">
        <v>100</v>
      </c>
    </row>
    <row r="45" spans="1:6" x14ac:dyDescent="0.25">
      <c r="A45" s="81" t="s">
        <v>108</v>
      </c>
      <c r="B45" s="81"/>
      <c r="C45" s="47" t="s">
        <v>109</v>
      </c>
      <c r="D45" s="10">
        <v>40400</v>
      </c>
      <c r="E45" s="10">
        <v>40399.230000000003</v>
      </c>
      <c r="F45" s="10">
        <v>100</v>
      </c>
    </row>
    <row r="46" spans="1:6" x14ac:dyDescent="0.25">
      <c r="A46" s="81" t="s">
        <v>112</v>
      </c>
      <c r="B46" s="81"/>
      <c r="C46" s="47" t="s">
        <v>113</v>
      </c>
      <c r="D46" s="10"/>
      <c r="E46" s="10">
        <v>4194.9799999999996</v>
      </c>
      <c r="F46" s="10"/>
    </row>
    <row r="47" spans="1:6" x14ac:dyDescent="0.25">
      <c r="A47" s="81" t="s">
        <v>116</v>
      </c>
      <c r="B47" s="81"/>
      <c r="C47" s="47" t="s">
        <v>117</v>
      </c>
      <c r="D47" s="10"/>
      <c r="E47" s="10">
        <v>495</v>
      </c>
      <c r="F47" s="10"/>
    </row>
    <row r="48" spans="1:6" x14ac:dyDescent="0.25">
      <c r="A48" s="81" t="s">
        <v>120</v>
      </c>
      <c r="B48" s="81"/>
      <c r="C48" s="47" t="s">
        <v>121</v>
      </c>
      <c r="D48" s="10"/>
      <c r="E48" s="10">
        <v>8632.0499999999993</v>
      </c>
      <c r="F48" s="10"/>
    </row>
    <row r="49" spans="1:6" x14ac:dyDescent="0.25">
      <c r="A49" s="81" t="s">
        <v>122</v>
      </c>
      <c r="B49" s="81"/>
      <c r="C49" s="47" t="s">
        <v>123</v>
      </c>
      <c r="D49" s="10"/>
      <c r="E49" s="10">
        <v>257.14999999999998</v>
      </c>
      <c r="F49" s="10"/>
    </row>
    <row r="50" spans="1:6" ht="22.5" x14ac:dyDescent="0.25">
      <c r="A50" s="81" t="s">
        <v>126</v>
      </c>
      <c r="B50" s="81"/>
      <c r="C50" s="47" t="s">
        <v>127</v>
      </c>
      <c r="D50" s="10"/>
      <c r="E50" s="10">
        <v>4107.17</v>
      </c>
      <c r="F50" s="10"/>
    </row>
    <row r="51" spans="1:6" x14ac:dyDescent="0.25">
      <c r="A51" s="81" t="s">
        <v>128</v>
      </c>
      <c r="B51" s="81"/>
      <c r="C51" s="47" t="s">
        <v>129</v>
      </c>
      <c r="D51" s="10"/>
      <c r="E51" s="10">
        <v>149.69999999999999</v>
      </c>
      <c r="F51" s="10"/>
    </row>
    <row r="52" spans="1:6" x14ac:dyDescent="0.25">
      <c r="A52" s="81" t="s">
        <v>130</v>
      </c>
      <c r="B52" s="81"/>
      <c r="C52" s="47" t="s">
        <v>131</v>
      </c>
      <c r="D52" s="10"/>
      <c r="E52" s="10">
        <v>379.25</v>
      </c>
      <c r="F52" s="10"/>
    </row>
    <row r="53" spans="1:6" x14ac:dyDescent="0.25">
      <c r="A53" s="81" t="s">
        <v>134</v>
      </c>
      <c r="B53" s="81"/>
      <c r="C53" s="47" t="s">
        <v>135</v>
      </c>
      <c r="D53" s="10"/>
      <c r="E53" s="10">
        <v>2464.9899999999998</v>
      </c>
      <c r="F53" s="10"/>
    </row>
    <row r="54" spans="1:6" x14ac:dyDescent="0.25">
      <c r="A54" s="81" t="s">
        <v>136</v>
      </c>
      <c r="B54" s="81"/>
      <c r="C54" s="47" t="s">
        <v>137</v>
      </c>
      <c r="D54" s="10"/>
      <c r="E54" s="10">
        <v>4628.3</v>
      </c>
      <c r="F54" s="10"/>
    </row>
    <row r="55" spans="1:6" x14ac:dyDescent="0.25">
      <c r="A55" s="81" t="s">
        <v>140</v>
      </c>
      <c r="B55" s="81"/>
      <c r="C55" s="47" t="s">
        <v>141</v>
      </c>
      <c r="D55" s="10"/>
      <c r="E55" s="10">
        <v>5528.99</v>
      </c>
      <c r="F55" s="10"/>
    </row>
    <row r="56" spans="1:6" x14ac:dyDescent="0.25">
      <c r="A56" s="81" t="s">
        <v>142</v>
      </c>
      <c r="B56" s="81"/>
      <c r="C56" s="47" t="s">
        <v>143</v>
      </c>
      <c r="D56" s="10"/>
      <c r="E56" s="10">
        <v>1334.7</v>
      </c>
      <c r="F56" s="10"/>
    </row>
    <row r="57" spans="1:6" x14ac:dyDescent="0.25">
      <c r="A57" s="81" t="s">
        <v>144</v>
      </c>
      <c r="B57" s="81"/>
      <c r="C57" s="47" t="s">
        <v>145</v>
      </c>
      <c r="D57" s="10"/>
      <c r="E57" s="10">
        <v>311.45999999999998</v>
      </c>
      <c r="F57" s="10"/>
    </row>
    <row r="58" spans="1:6" x14ac:dyDescent="0.25">
      <c r="A58" s="81" t="s">
        <v>146</v>
      </c>
      <c r="B58" s="81"/>
      <c r="C58" s="47" t="s">
        <v>147</v>
      </c>
      <c r="D58" s="10"/>
      <c r="E58" s="10">
        <v>995.4</v>
      </c>
      <c r="F58" s="10"/>
    </row>
    <row r="59" spans="1:6" x14ac:dyDescent="0.25">
      <c r="A59" s="81" t="s">
        <v>148</v>
      </c>
      <c r="B59" s="81"/>
      <c r="C59" s="47" t="s">
        <v>149</v>
      </c>
      <c r="D59" s="10"/>
      <c r="E59" s="10">
        <v>1837.15</v>
      </c>
      <c r="F59" s="10"/>
    </row>
    <row r="60" spans="1:6" x14ac:dyDescent="0.25">
      <c r="A60" s="81" t="s">
        <v>150</v>
      </c>
      <c r="B60" s="81"/>
      <c r="C60" s="47" t="s">
        <v>151</v>
      </c>
      <c r="D60" s="10"/>
      <c r="E60" s="10">
        <v>675.43</v>
      </c>
      <c r="F60" s="10"/>
    </row>
    <row r="61" spans="1:6" x14ac:dyDescent="0.25">
      <c r="A61" s="81" t="s">
        <v>159</v>
      </c>
      <c r="B61" s="81"/>
      <c r="C61" s="47" t="s">
        <v>160</v>
      </c>
      <c r="D61" s="10"/>
      <c r="E61" s="10">
        <v>2100</v>
      </c>
      <c r="F61" s="10"/>
    </row>
    <row r="62" spans="1:6" x14ac:dyDescent="0.25">
      <c r="A62" s="81" t="s">
        <v>161</v>
      </c>
      <c r="B62" s="81"/>
      <c r="C62" s="47" t="s">
        <v>162</v>
      </c>
      <c r="D62" s="10"/>
      <c r="E62" s="10">
        <v>0</v>
      </c>
      <c r="F62" s="10"/>
    </row>
    <row r="63" spans="1:6" x14ac:dyDescent="0.25">
      <c r="A63" s="81" t="s">
        <v>163</v>
      </c>
      <c r="B63" s="81"/>
      <c r="C63" s="47" t="s">
        <v>164</v>
      </c>
      <c r="D63" s="10"/>
      <c r="E63" s="10">
        <v>254.88</v>
      </c>
      <c r="F63" s="10"/>
    </row>
    <row r="64" spans="1:6" x14ac:dyDescent="0.25">
      <c r="A64" s="81" t="s">
        <v>167</v>
      </c>
      <c r="B64" s="81"/>
      <c r="C64" s="47" t="s">
        <v>156</v>
      </c>
      <c r="D64" s="10"/>
      <c r="E64" s="10">
        <v>2052.63</v>
      </c>
      <c r="F64" s="10"/>
    </row>
    <row r="65" spans="1:6" ht="22.5" x14ac:dyDescent="0.25">
      <c r="A65" s="79" t="s">
        <v>273</v>
      </c>
      <c r="B65" s="79"/>
      <c r="C65" s="45" t="s">
        <v>274</v>
      </c>
      <c r="D65" s="33">
        <v>95200</v>
      </c>
      <c r="E65" s="33">
        <v>95200</v>
      </c>
      <c r="F65" s="33">
        <v>100</v>
      </c>
    </row>
    <row r="66" spans="1:6" ht="22.5" x14ac:dyDescent="0.25">
      <c r="A66" s="80" t="s">
        <v>251</v>
      </c>
      <c r="B66" s="80"/>
      <c r="C66" s="48" t="s">
        <v>207</v>
      </c>
      <c r="D66" s="36">
        <v>2100</v>
      </c>
      <c r="E66" s="36">
        <v>2100</v>
      </c>
      <c r="F66" s="36">
        <v>100</v>
      </c>
    </row>
    <row r="67" spans="1:6" x14ac:dyDescent="0.25">
      <c r="A67" s="81" t="s">
        <v>108</v>
      </c>
      <c r="B67" s="81"/>
      <c r="C67" s="47" t="s">
        <v>109</v>
      </c>
      <c r="D67" s="10">
        <v>2100</v>
      </c>
      <c r="E67" s="10">
        <v>2100</v>
      </c>
      <c r="F67" s="10">
        <v>100</v>
      </c>
    </row>
    <row r="68" spans="1:6" x14ac:dyDescent="0.25">
      <c r="A68" s="81" t="s">
        <v>124</v>
      </c>
      <c r="B68" s="81"/>
      <c r="C68" s="47" t="s">
        <v>125</v>
      </c>
      <c r="D68" s="10"/>
      <c r="E68" s="10">
        <v>2100</v>
      </c>
      <c r="F68" s="10"/>
    </row>
    <row r="69" spans="1:6" ht="22.5" x14ac:dyDescent="0.25">
      <c r="A69" s="80" t="s">
        <v>253</v>
      </c>
      <c r="B69" s="80"/>
      <c r="C69" s="48" t="s">
        <v>214</v>
      </c>
      <c r="D69" s="36">
        <v>93100</v>
      </c>
      <c r="E69" s="36">
        <v>93100</v>
      </c>
      <c r="F69" s="36">
        <v>100</v>
      </c>
    </row>
    <row r="70" spans="1:6" x14ac:dyDescent="0.25">
      <c r="A70" s="81" t="s">
        <v>108</v>
      </c>
      <c r="B70" s="81"/>
      <c r="C70" s="47" t="s">
        <v>109</v>
      </c>
      <c r="D70" s="10">
        <v>93100</v>
      </c>
      <c r="E70" s="10">
        <v>93100</v>
      </c>
      <c r="F70" s="10">
        <v>100</v>
      </c>
    </row>
    <row r="71" spans="1:6" ht="22.5" x14ac:dyDescent="0.25">
      <c r="A71" s="81" t="s">
        <v>114</v>
      </c>
      <c r="B71" s="81"/>
      <c r="C71" s="47" t="s">
        <v>115</v>
      </c>
      <c r="D71" s="10"/>
      <c r="E71" s="10">
        <v>35962.26</v>
      </c>
      <c r="F71" s="10"/>
    </row>
    <row r="72" spans="1:6" x14ac:dyDescent="0.25">
      <c r="A72" s="81" t="s">
        <v>122</v>
      </c>
      <c r="B72" s="81"/>
      <c r="C72" s="47" t="s">
        <v>123</v>
      </c>
      <c r="D72" s="10"/>
      <c r="E72" s="10">
        <v>14990.24</v>
      </c>
      <c r="F72" s="10"/>
    </row>
    <row r="73" spans="1:6" x14ac:dyDescent="0.25">
      <c r="A73" s="81" t="s">
        <v>124</v>
      </c>
      <c r="B73" s="81"/>
      <c r="C73" s="47" t="s">
        <v>125</v>
      </c>
      <c r="D73" s="10"/>
      <c r="E73" s="10">
        <v>23881.55</v>
      </c>
      <c r="F73" s="10"/>
    </row>
    <row r="74" spans="1:6" x14ac:dyDescent="0.25">
      <c r="A74" s="81" t="s">
        <v>136</v>
      </c>
      <c r="B74" s="81"/>
      <c r="C74" s="47" t="s">
        <v>137</v>
      </c>
      <c r="D74" s="10"/>
      <c r="E74" s="10">
        <v>7990</v>
      </c>
      <c r="F74" s="10"/>
    </row>
    <row r="75" spans="1:6" x14ac:dyDescent="0.25">
      <c r="A75" s="81" t="s">
        <v>140</v>
      </c>
      <c r="B75" s="81"/>
      <c r="C75" s="47" t="s">
        <v>141</v>
      </c>
      <c r="D75" s="10"/>
      <c r="E75" s="10">
        <v>5006.28</v>
      </c>
      <c r="F75" s="10"/>
    </row>
    <row r="76" spans="1:6" x14ac:dyDescent="0.25">
      <c r="A76" s="81" t="s">
        <v>144</v>
      </c>
      <c r="B76" s="81"/>
      <c r="C76" s="47" t="s">
        <v>145</v>
      </c>
      <c r="D76" s="10"/>
      <c r="E76" s="10">
        <v>3344.67</v>
      </c>
      <c r="F76" s="10"/>
    </row>
    <row r="77" spans="1:6" x14ac:dyDescent="0.25">
      <c r="A77" s="81" t="s">
        <v>148</v>
      </c>
      <c r="B77" s="81"/>
      <c r="C77" s="47" t="s">
        <v>149</v>
      </c>
      <c r="D77" s="10"/>
      <c r="E77" s="10">
        <v>1925</v>
      </c>
      <c r="F77" s="10"/>
    </row>
    <row r="78" spans="1:6" ht="22.5" x14ac:dyDescent="0.25">
      <c r="A78" s="79" t="s">
        <v>275</v>
      </c>
      <c r="B78" s="79"/>
      <c r="C78" s="45" t="s">
        <v>276</v>
      </c>
      <c r="D78" s="33">
        <v>2141685</v>
      </c>
      <c r="E78" s="33">
        <v>1818346.88</v>
      </c>
      <c r="F78" s="33">
        <v>84.9</v>
      </c>
    </row>
    <row r="79" spans="1:6" x14ac:dyDescent="0.25">
      <c r="A79" s="79" t="s">
        <v>277</v>
      </c>
      <c r="B79" s="79"/>
      <c r="C79" s="45" t="s">
        <v>278</v>
      </c>
      <c r="D79" s="33">
        <v>2141685</v>
      </c>
      <c r="E79" s="33">
        <v>1818346.88</v>
      </c>
      <c r="F79" s="33">
        <v>84.9</v>
      </c>
    </row>
    <row r="80" spans="1:6" ht="22.5" x14ac:dyDescent="0.25">
      <c r="A80" s="80" t="s">
        <v>252</v>
      </c>
      <c r="B80" s="80"/>
      <c r="C80" s="48" t="s">
        <v>211</v>
      </c>
      <c r="D80" s="36">
        <v>175212</v>
      </c>
      <c r="E80" s="36">
        <v>68059.89</v>
      </c>
      <c r="F80" s="36">
        <v>38.840000000000003</v>
      </c>
    </row>
    <row r="81" spans="1:6" x14ac:dyDescent="0.25">
      <c r="A81" s="81" t="s">
        <v>89</v>
      </c>
      <c r="B81" s="81"/>
      <c r="C81" s="47" t="s">
        <v>90</v>
      </c>
      <c r="D81" s="10">
        <v>49268</v>
      </c>
      <c r="E81" s="10">
        <v>46545.73</v>
      </c>
      <c r="F81" s="10">
        <v>94.47</v>
      </c>
    </row>
    <row r="82" spans="1:6" x14ac:dyDescent="0.25">
      <c r="A82" s="81" t="s">
        <v>93</v>
      </c>
      <c r="B82" s="81"/>
      <c r="C82" s="47" t="s">
        <v>94</v>
      </c>
      <c r="D82" s="10"/>
      <c r="E82" s="10">
        <v>35957.94</v>
      </c>
      <c r="F82" s="10"/>
    </row>
    <row r="83" spans="1:6" x14ac:dyDescent="0.25">
      <c r="A83" s="81" t="s">
        <v>101</v>
      </c>
      <c r="B83" s="81"/>
      <c r="C83" s="47" t="s">
        <v>100</v>
      </c>
      <c r="D83" s="10"/>
      <c r="E83" s="10">
        <v>4655</v>
      </c>
      <c r="F83" s="10"/>
    </row>
    <row r="84" spans="1:6" x14ac:dyDescent="0.25">
      <c r="A84" s="81" t="s">
        <v>104</v>
      </c>
      <c r="B84" s="81"/>
      <c r="C84" s="47" t="s">
        <v>105</v>
      </c>
      <c r="D84" s="10"/>
      <c r="E84" s="10">
        <v>5932.79</v>
      </c>
      <c r="F84" s="10"/>
    </row>
    <row r="85" spans="1:6" x14ac:dyDescent="0.25">
      <c r="A85" s="81" t="s">
        <v>108</v>
      </c>
      <c r="B85" s="81"/>
      <c r="C85" s="47" t="s">
        <v>109</v>
      </c>
      <c r="D85" s="10">
        <v>79535</v>
      </c>
      <c r="E85" s="10">
        <v>12979.17</v>
      </c>
      <c r="F85" s="10">
        <v>16.32</v>
      </c>
    </row>
    <row r="86" spans="1:6" x14ac:dyDescent="0.25">
      <c r="A86" s="81" t="s">
        <v>112</v>
      </c>
      <c r="B86" s="81"/>
      <c r="C86" s="47" t="s">
        <v>113</v>
      </c>
      <c r="D86" s="10"/>
      <c r="E86" s="10">
        <v>1397.5</v>
      </c>
      <c r="F86" s="10"/>
    </row>
    <row r="87" spans="1:6" x14ac:dyDescent="0.25">
      <c r="A87" s="81" t="s">
        <v>116</v>
      </c>
      <c r="B87" s="81"/>
      <c r="C87" s="47" t="s">
        <v>117</v>
      </c>
      <c r="D87" s="10"/>
      <c r="E87" s="10">
        <v>0</v>
      </c>
      <c r="F87" s="10"/>
    </row>
    <row r="88" spans="1:6" x14ac:dyDescent="0.25">
      <c r="A88" s="81" t="s">
        <v>279</v>
      </c>
      <c r="B88" s="81"/>
      <c r="C88" s="47" t="s">
        <v>280</v>
      </c>
      <c r="D88" s="10"/>
      <c r="E88" s="10">
        <v>0</v>
      </c>
      <c r="F88" s="10"/>
    </row>
    <row r="89" spans="1:6" x14ac:dyDescent="0.25">
      <c r="A89" s="81" t="s">
        <v>120</v>
      </c>
      <c r="B89" s="81"/>
      <c r="C89" s="47" t="s">
        <v>121</v>
      </c>
      <c r="D89" s="10"/>
      <c r="E89" s="10">
        <v>824.53</v>
      </c>
      <c r="F89" s="10"/>
    </row>
    <row r="90" spans="1:6" x14ac:dyDescent="0.25">
      <c r="A90" s="81" t="s">
        <v>122</v>
      </c>
      <c r="B90" s="81"/>
      <c r="C90" s="47" t="s">
        <v>123</v>
      </c>
      <c r="D90" s="10"/>
      <c r="E90" s="10">
        <v>5986.1</v>
      </c>
      <c r="F90" s="10"/>
    </row>
    <row r="91" spans="1:6" x14ac:dyDescent="0.25">
      <c r="A91" s="81" t="s">
        <v>124</v>
      </c>
      <c r="B91" s="81"/>
      <c r="C91" s="47" t="s">
        <v>125</v>
      </c>
      <c r="D91" s="10"/>
      <c r="E91" s="10">
        <v>642.53</v>
      </c>
      <c r="F91" s="10"/>
    </row>
    <row r="92" spans="1:6" ht="22.5" x14ac:dyDescent="0.25">
      <c r="A92" s="81" t="s">
        <v>126</v>
      </c>
      <c r="B92" s="81"/>
      <c r="C92" s="47" t="s">
        <v>127</v>
      </c>
      <c r="D92" s="10"/>
      <c r="E92" s="10">
        <v>216.16</v>
      </c>
      <c r="F92" s="10"/>
    </row>
    <row r="93" spans="1:6" x14ac:dyDescent="0.25">
      <c r="A93" s="81" t="s">
        <v>128</v>
      </c>
      <c r="B93" s="81"/>
      <c r="C93" s="47" t="s">
        <v>129</v>
      </c>
      <c r="D93" s="10"/>
      <c r="E93" s="10">
        <v>33.24</v>
      </c>
      <c r="F93" s="10"/>
    </row>
    <row r="94" spans="1:6" x14ac:dyDescent="0.25">
      <c r="A94" s="81" t="s">
        <v>130</v>
      </c>
      <c r="B94" s="81"/>
      <c r="C94" s="47" t="s">
        <v>131</v>
      </c>
      <c r="D94" s="10"/>
      <c r="E94" s="10">
        <v>0</v>
      </c>
      <c r="F94" s="10"/>
    </row>
    <row r="95" spans="1:6" x14ac:dyDescent="0.25">
      <c r="A95" s="81" t="s">
        <v>134</v>
      </c>
      <c r="B95" s="81"/>
      <c r="C95" s="47" t="s">
        <v>135</v>
      </c>
      <c r="D95" s="10"/>
      <c r="E95" s="10">
        <v>750</v>
      </c>
      <c r="F95" s="10"/>
    </row>
    <row r="96" spans="1:6" x14ac:dyDescent="0.25">
      <c r="A96" s="81" t="s">
        <v>136</v>
      </c>
      <c r="B96" s="81"/>
      <c r="C96" s="47" t="s">
        <v>137</v>
      </c>
      <c r="D96" s="10"/>
      <c r="E96" s="10">
        <v>649.38</v>
      </c>
      <c r="F96" s="10"/>
    </row>
    <row r="97" spans="1:6" x14ac:dyDescent="0.25">
      <c r="A97" s="81" t="s">
        <v>138</v>
      </c>
      <c r="B97" s="81"/>
      <c r="C97" s="47" t="s">
        <v>139</v>
      </c>
      <c r="D97" s="10"/>
      <c r="E97" s="10">
        <v>0</v>
      </c>
      <c r="F97" s="10"/>
    </row>
    <row r="98" spans="1:6" x14ac:dyDescent="0.25">
      <c r="A98" s="81" t="s">
        <v>140</v>
      </c>
      <c r="B98" s="81"/>
      <c r="C98" s="47" t="s">
        <v>141</v>
      </c>
      <c r="D98" s="10"/>
      <c r="E98" s="10">
        <v>0</v>
      </c>
      <c r="F98" s="10"/>
    </row>
    <row r="99" spans="1:6" x14ac:dyDescent="0.25">
      <c r="A99" s="81" t="s">
        <v>142</v>
      </c>
      <c r="B99" s="81"/>
      <c r="C99" s="47" t="s">
        <v>143</v>
      </c>
      <c r="D99" s="10"/>
      <c r="E99" s="10">
        <v>25</v>
      </c>
      <c r="F99" s="10"/>
    </row>
    <row r="100" spans="1:6" x14ac:dyDescent="0.25">
      <c r="A100" s="81" t="s">
        <v>144</v>
      </c>
      <c r="B100" s="81"/>
      <c r="C100" s="47" t="s">
        <v>145</v>
      </c>
      <c r="D100" s="10"/>
      <c r="E100" s="10">
        <v>0</v>
      </c>
      <c r="F100" s="10"/>
    </row>
    <row r="101" spans="1:6" x14ac:dyDescent="0.25">
      <c r="A101" s="81" t="s">
        <v>146</v>
      </c>
      <c r="B101" s="81"/>
      <c r="C101" s="47" t="s">
        <v>147</v>
      </c>
      <c r="D101" s="10"/>
      <c r="E101" s="10">
        <v>148.18</v>
      </c>
      <c r="F101" s="10"/>
    </row>
    <row r="102" spans="1:6" x14ac:dyDescent="0.25">
      <c r="A102" s="81" t="s">
        <v>148</v>
      </c>
      <c r="B102" s="81"/>
      <c r="C102" s="47" t="s">
        <v>149</v>
      </c>
      <c r="D102" s="10"/>
      <c r="E102" s="10">
        <v>0</v>
      </c>
      <c r="F102" s="10"/>
    </row>
    <row r="103" spans="1:6" x14ac:dyDescent="0.25">
      <c r="A103" s="81" t="s">
        <v>150</v>
      </c>
      <c r="B103" s="81"/>
      <c r="C103" s="47" t="s">
        <v>151</v>
      </c>
      <c r="D103" s="10"/>
      <c r="E103" s="10">
        <v>0</v>
      </c>
      <c r="F103" s="10"/>
    </row>
    <row r="104" spans="1:6" ht="22.5" x14ac:dyDescent="0.25">
      <c r="A104" s="81" t="s">
        <v>154</v>
      </c>
      <c r="B104" s="81"/>
      <c r="C104" s="47" t="s">
        <v>153</v>
      </c>
      <c r="D104" s="10"/>
      <c r="E104" s="10">
        <v>4.88</v>
      </c>
      <c r="F104" s="10"/>
    </row>
    <row r="105" spans="1:6" x14ac:dyDescent="0.25">
      <c r="A105" s="81" t="s">
        <v>157</v>
      </c>
      <c r="B105" s="81"/>
      <c r="C105" s="47" t="s">
        <v>158</v>
      </c>
      <c r="D105" s="10"/>
      <c r="E105" s="10">
        <v>83.61</v>
      </c>
      <c r="F105" s="10"/>
    </row>
    <row r="106" spans="1:6" x14ac:dyDescent="0.25">
      <c r="A106" s="81" t="s">
        <v>159</v>
      </c>
      <c r="B106" s="81"/>
      <c r="C106" s="47" t="s">
        <v>160</v>
      </c>
      <c r="D106" s="10"/>
      <c r="E106" s="10">
        <v>329.61</v>
      </c>
      <c r="F106" s="10"/>
    </row>
    <row r="107" spans="1:6" x14ac:dyDescent="0.25">
      <c r="A107" s="81" t="s">
        <v>161</v>
      </c>
      <c r="B107" s="81"/>
      <c r="C107" s="47" t="s">
        <v>162</v>
      </c>
      <c r="D107" s="10"/>
      <c r="E107" s="10">
        <v>25</v>
      </c>
      <c r="F107" s="10"/>
    </row>
    <row r="108" spans="1:6" x14ac:dyDescent="0.25">
      <c r="A108" s="81" t="s">
        <v>167</v>
      </c>
      <c r="B108" s="81"/>
      <c r="C108" s="47" t="s">
        <v>156</v>
      </c>
      <c r="D108" s="10"/>
      <c r="E108" s="10">
        <v>1863.45</v>
      </c>
      <c r="F108" s="10"/>
    </row>
    <row r="109" spans="1:6" ht="22.5" x14ac:dyDescent="0.25">
      <c r="A109" s="81" t="s">
        <v>174</v>
      </c>
      <c r="B109" s="81"/>
      <c r="C109" s="47" t="s">
        <v>175</v>
      </c>
      <c r="D109" s="10">
        <v>133</v>
      </c>
      <c r="E109" s="10">
        <v>0</v>
      </c>
      <c r="F109" s="10">
        <v>0</v>
      </c>
    </row>
    <row r="110" spans="1:6" x14ac:dyDescent="0.25">
      <c r="A110" s="81" t="s">
        <v>281</v>
      </c>
      <c r="B110" s="81"/>
      <c r="C110" s="47" t="s">
        <v>282</v>
      </c>
      <c r="D110" s="10"/>
      <c r="E110" s="10">
        <v>0</v>
      </c>
      <c r="F110" s="10"/>
    </row>
    <row r="111" spans="1:6" ht="22.5" x14ac:dyDescent="0.25">
      <c r="A111" s="81" t="s">
        <v>183</v>
      </c>
      <c r="B111" s="81"/>
      <c r="C111" s="47" t="s">
        <v>184</v>
      </c>
      <c r="D111" s="10">
        <v>133</v>
      </c>
      <c r="E111" s="10">
        <v>0</v>
      </c>
      <c r="F111" s="10">
        <v>0</v>
      </c>
    </row>
    <row r="112" spans="1:6" x14ac:dyDescent="0.25">
      <c r="A112" s="81" t="s">
        <v>283</v>
      </c>
      <c r="B112" s="81"/>
      <c r="C112" s="47" t="s">
        <v>284</v>
      </c>
      <c r="D112" s="10"/>
      <c r="E112" s="10">
        <v>0</v>
      </c>
      <c r="F112" s="10"/>
    </row>
    <row r="113" spans="1:6" ht="22.5" x14ac:dyDescent="0.25">
      <c r="A113" s="81" t="s">
        <v>185</v>
      </c>
      <c r="B113" s="81"/>
      <c r="C113" s="47" t="s">
        <v>186</v>
      </c>
      <c r="D113" s="10">
        <v>46143</v>
      </c>
      <c r="E113" s="10">
        <v>8534.99</v>
      </c>
      <c r="F113" s="10">
        <v>18.5</v>
      </c>
    </row>
    <row r="114" spans="1:6" x14ac:dyDescent="0.25">
      <c r="A114" s="81" t="s">
        <v>189</v>
      </c>
      <c r="B114" s="81"/>
      <c r="C114" s="47" t="s">
        <v>190</v>
      </c>
      <c r="D114" s="10"/>
      <c r="E114" s="10">
        <v>0</v>
      </c>
      <c r="F114" s="10"/>
    </row>
    <row r="115" spans="1:6" x14ac:dyDescent="0.25">
      <c r="A115" s="81" t="s">
        <v>285</v>
      </c>
      <c r="B115" s="81"/>
      <c r="C115" s="47" t="s">
        <v>286</v>
      </c>
      <c r="D115" s="10"/>
      <c r="E115" s="10">
        <v>0</v>
      </c>
      <c r="F115" s="10"/>
    </row>
    <row r="116" spans="1:6" x14ac:dyDescent="0.25">
      <c r="A116" s="81" t="s">
        <v>191</v>
      </c>
      <c r="B116" s="81"/>
      <c r="C116" s="47" t="s">
        <v>192</v>
      </c>
      <c r="D116" s="10"/>
      <c r="E116" s="10">
        <v>0</v>
      </c>
      <c r="F116" s="10"/>
    </row>
    <row r="117" spans="1:6" x14ac:dyDescent="0.25">
      <c r="A117" s="81" t="s">
        <v>287</v>
      </c>
      <c r="B117" s="81"/>
      <c r="C117" s="47" t="s">
        <v>288</v>
      </c>
      <c r="D117" s="10"/>
      <c r="E117" s="10">
        <v>0</v>
      </c>
      <c r="F117" s="10"/>
    </row>
    <row r="118" spans="1:6" x14ac:dyDescent="0.25">
      <c r="A118" s="81" t="s">
        <v>193</v>
      </c>
      <c r="B118" s="81"/>
      <c r="C118" s="47" t="s">
        <v>194</v>
      </c>
      <c r="D118" s="10"/>
      <c r="E118" s="10">
        <v>8491.36</v>
      </c>
      <c r="F118" s="10"/>
    </row>
    <row r="119" spans="1:6" x14ac:dyDescent="0.25">
      <c r="A119" s="81" t="s">
        <v>197</v>
      </c>
      <c r="B119" s="81"/>
      <c r="C119" s="47" t="s">
        <v>198</v>
      </c>
      <c r="D119" s="10"/>
      <c r="E119" s="10">
        <v>43.63</v>
      </c>
      <c r="F119" s="10"/>
    </row>
    <row r="120" spans="1:6" x14ac:dyDescent="0.25">
      <c r="A120" s="81" t="s">
        <v>289</v>
      </c>
      <c r="B120" s="81"/>
      <c r="C120" s="47" t="s">
        <v>290</v>
      </c>
      <c r="D120" s="10"/>
      <c r="E120" s="10">
        <v>0</v>
      </c>
      <c r="F120" s="10"/>
    </row>
    <row r="121" spans="1:6" x14ac:dyDescent="0.25">
      <c r="A121" s="80" t="s">
        <v>255</v>
      </c>
      <c r="B121" s="80"/>
      <c r="C121" s="48" t="s">
        <v>222</v>
      </c>
      <c r="D121" s="36">
        <v>1965773</v>
      </c>
      <c r="E121" s="36">
        <v>1742686.99</v>
      </c>
      <c r="F121" s="36">
        <v>88.65</v>
      </c>
    </row>
    <row r="122" spans="1:6" x14ac:dyDescent="0.25">
      <c r="A122" s="81" t="s">
        <v>89</v>
      </c>
      <c r="B122" s="81"/>
      <c r="C122" s="47" t="s">
        <v>90</v>
      </c>
      <c r="D122" s="10">
        <v>1823650</v>
      </c>
      <c r="E122" s="10">
        <v>1678751.23</v>
      </c>
      <c r="F122" s="10">
        <v>92.05</v>
      </c>
    </row>
    <row r="123" spans="1:6" x14ac:dyDescent="0.25">
      <c r="A123" s="81" t="s">
        <v>93</v>
      </c>
      <c r="B123" s="81"/>
      <c r="C123" s="47" t="s">
        <v>94</v>
      </c>
      <c r="D123" s="10"/>
      <c r="E123" s="10">
        <v>1316859.93</v>
      </c>
      <c r="F123" s="10"/>
    </row>
    <row r="124" spans="1:6" x14ac:dyDescent="0.25">
      <c r="A124" s="81" t="s">
        <v>95</v>
      </c>
      <c r="B124" s="81"/>
      <c r="C124" s="47" t="s">
        <v>96</v>
      </c>
      <c r="D124" s="10"/>
      <c r="E124" s="10">
        <v>35732.730000000003</v>
      </c>
      <c r="F124" s="10"/>
    </row>
    <row r="125" spans="1:6" x14ac:dyDescent="0.25">
      <c r="A125" s="81" t="s">
        <v>97</v>
      </c>
      <c r="B125" s="81"/>
      <c r="C125" s="47" t="s">
        <v>98</v>
      </c>
      <c r="D125" s="10"/>
      <c r="E125" s="10">
        <v>49170.55</v>
      </c>
      <c r="F125" s="10"/>
    </row>
    <row r="126" spans="1:6" x14ac:dyDescent="0.25">
      <c r="A126" s="81" t="s">
        <v>101</v>
      </c>
      <c r="B126" s="81"/>
      <c r="C126" s="47" t="s">
        <v>100</v>
      </c>
      <c r="D126" s="10"/>
      <c r="E126" s="10">
        <v>45610.44</v>
      </c>
      <c r="F126" s="10"/>
    </row>
    <row r="127" spans="1:6" x14ac:dyDescent="0.25">
      <c r="A127" s="81" t="s">
        <v>104</v>
      </c>
      <c r="B127" s="81"/>
      <c r="C127" s="47" t="s">
        <v>105</v>
      </c>
      <c r="D127" s="10"/>
      <c r="E127" s="10">
        <v>231377.58</v>
      </c>
      <c r="F127" s="10"/>
    </row>
    <row r="128" spans="1:6" x14ac:dyDescent="0.25">
      <c r="A128" s="81" t="s">
        <v>108</v>
      </c>
      <c r="B128" s="81"/>
      <c r="C128" s="47" t="s">
        <v>109</v>
      </c>
      <c r="D128" s="10">
        <v>126924</v>
      </c>
      <c r="E128" s="10">
        <v>62364.86</v>
      </c>
      <c r="F128" s="10">
        <v>49.14</v>
      </c>
    </row>
    <row r="129" spans="1:6" x14ac:dyDescent="0.25">
      <c r="A129" s="81" t="s">
        <v>112</v>
      </c>
      <c r="B129" s="81"/>
      <c r="C129" s="47" t="s">
        <v>113</v>
      </c>
      <c r="D129" s="10"/>
      <c r="E129" s="10">
        <v>11612.23</v>
      </c>
      <c r="F129" s="10"/>
    </row>
    <row r="130" spans="1:6" ht="22.5" x14ac:dyDescent="0.25">
      <c r="A130" s="81" t="s">
        <v>114</v>
      </c>
      <c r="B130" s="81"/>
      <c r="C130" s="47" t="s">
        <v>115</v>
      </c>
      <c r="D130" s="10"/>
      <c r="E130" s="10">
        <v>0</v>
      </c>
      <c r="F130" s="10"/>
    </row>
    <row r="131" spans="1:6" x14ac:dyDescent="0.25">
      <c r="A131" s="81" t="s">
        <v>116</v>
      </c>
      <c r="B131" s="81"/>
      <c r="C131" s="47" t="s">
        <v>117</v>
      </c>
      <c r="D131" s="10"/>
      <c r="E131" s="10">
        <v>30830</v>
      </c>
      <c r="F131" s="10"/>
    </row>
    <row r="132" spans="1:6" x14ac:dyDescent="0.25">
      <c r="A132" s="81" t="s">
        <v>279</v>
      </c>
      <c r="B132" s="81"/>
      <c r="C132" s="47" t="s">
        <v>280</v>
      </c>
      <c r="D132" s="10"/>
      <c r="E132" s="10">
        <v>0</v>
      </c>
      <c r="F132" s="10"/>
    </row>
    <row r="133" spans="1:6" x14ac:dyDescent="0.25">
      <c r="A133" s="81" t="s">
        <v>120</v>
      </c>
      <c r="B133" s="81"/>
      <c r="C133" s="47" t="s">
        <v>121</v>
      </c>
      <c r="D133" s="10"/>
      <c r="E133" s="10">
        <v>407.25</v>
      </c>
      <c r="F133" s="10"/>
    </row>
    <row r="134" spans="1:6" x14ac:dyDescent="0.25">
      <c r="A134" s="81" t="s">
        <v>122</v>
      </c>
      <c r="B134" s="81"/>
      <c r="C134" s="47" t="s">
        <v>123</v>
      </c>
      <c r="D134" s="10"/>
      <c r="E134" s="10">
        <v>53.99</v>
      </c>
      <c r="F134" s="10"/>
    </row>
    <row r="135" spans="1:6" x14ac:dyDescent="0.25">
      <c r="A135" s="81" t="s">
        <v>128</v>
      </c>
      <c r="B135" s="81"/>
      <c r="C135" s="47" t="s">
        <v>129</v>
      </c>
      <c r="D135" s="10"/>
      <c r="E135" s="10">
        <v>0</v>
      </c>
      <c r="F135" s="10"/>
    </row>
    <row r="136" spans="1:6" x14ac:dyDescent="0.25">
      <c r="A136" s="81" t="s">
        <v>130</v>
      </c>
      <c r="B136" s="81"/>
      <c r="C136" s="47" t="s">
        <v>131</v>
      </c>
      <c r="D136" s="10"/>
      <c r="E136" s="10">
        <v>0</v>
      </c>
      <c r="F136" s="10"/>
    </row>
    <row r="137" spans="1:6" x14ac:dyDescent="0.25">
      <c r="A137" s="81" t="s">
        <v>134</v>
      </c>
      <c r="B137" s="81"/>
      <c r="C137" s="47" t="s">
        <v>135</v>
      </c>
      <c r="D137" s="10"/>
      <c r="E137" s="10">
        <v>0</v>
      </c>
      <c r="F137" s="10"/>
    </row>
    <row r="138" spans="1:6" x14ac:dyDescent="0.25">
      <c r="A138" s="81" t="s">
        <v>138</v>
      </c>
      <c r="B138" s="81"/>
      <c r="C138" s="47" t="s">
        <v>139</v>
      </c>
      <c r="D138" s="10"/>
      <c r="E138" s="10">
        <v>0</v>
      </c>
      <c r="F138" s="10"/>
    </row>
    <row r="139" spans="1:6" x14ac:dyDescent="0.25">
      <c r="A139" s="81" t="s">
        <v>144</v>
      </c>
      <c r="B139" s="81"/>
      <c r="C139" s="47" t="s">
        <v>145</v>
      </c>
      <c r="D139" s="10"/>
      <c r="E139" s="10">
        <v>0</v>
      </c>
      <c r="F139" s="10"/>
    </row>
    <row r="140" spans="1:6" x14ac:dyDescent="0.25">
      <c r="A140" s="81" t="s">
        <v>146</v>
      </c>
      <c r="B140" s="81"/>
      <c r="C140" s="47" t="s">
        <v>147</v>
      </c>
      <c r="D140" s="10"/>
      <c r="E140" s="10">
        <v>0</v>
      </c>
      <c r="F140" s="10"/>
    </row>
    <row r="141" spans="1:6" x14ac:dyDescent="0.25">
      <c r="A141" s="81" t="s">
        <v>150</v>
      </c>
      <c r="B141" s="81"/>
      <c r="C141" s="47" t="s">
        <v>151</v>
      </c>
      <c r="D141" s="10"/>
      <c r="E141" s="10">
        <v>0</v>
      </c>
      <c r="F141" s="10"/>
    </row>
    <row r="142" spans="1:6" ht="22.5" x14ac:dyDescent="0.25">
      <c r="A142" s="81" t="s">
        <v>154</v>
      </c>
      <c r="B142" s="81"/>
      <c r="C142" s="47" t="s">
        <v>153</v>
      </c>
      <c r="D142" s="10"/>
      <c r="E142" s="10">
        <v>15385.39</v>
      </c>
      <c r="F142" s="10"/>
    </row>
    <row r="143" spans="1:6" x14ac:dyDescent="0.25">
      <c r="A143" s="81" t="s">
        <v>157</v>
      </c>
      <c r="B143" s="81"/>
      <c r="C143" s="47" t="s">
        <v>158</v>
      </c>
      <c r="D143" s="10"/>
      <c r="E143" s="10">
        <v>0</v>
      </c>
      <c r="F143" s="10"/>
    </row>
    <row r="144" spans="1:6" x14ac:dyDescent="0.25">
      <c r="A144" s="81" t="s">
        <v>159</v>
      </c>
      <c r="B144" s="81"/>
      <c r="C144" s="47" t="s">
        <v>160</v>
      </c>
      <c r="D144" s="10"/>
      <c r="E144" s="10">
        <v>0</v>
      </c>
      <c r="F144" s="10"/>
    </row>
    <row r="145" spans="1:6" x14ac:dyDescent="0.25">
      <c r="A145" s="81" t="s">
        <v>163</v>
      </c>
      <c r="B145" s="81"/>
      <c r="C145" s="47" t="s">
        <v>164</v>
      </c>
      <c r="D145" s="10"/>
      <c r="E145" s="10">
        <v>3976</v>
      </c>
      <c r="F145" s="10"/>
    </row>
    <row r="146" spans="1:6" x14ac:dyDescent="0.25">
      <c r="A146" s="81" t="s">
        <v>167</v>
      </c>
      <c r="B146" s="81"/>
      <c r="C146" s="47" t="s">
        <v>156</v>
      </c>
      <c r="D146" s="10"/>
      <c r="E146" s="10">
        <v>100</v>
      </c>
      <c r="F146" s="10"/>
    </row>
    <row r="147" spans="1:6" ht="22.5" x14ac:dyDescent="0.25">
      <c r="A147" s="81" t="s">
        <v>174</v>
      </c>
      <c r="B147" s="81"/>
      <c r="C147" s="47" t="s">
        <v>175</v>
      </c>
      <c r="D147" s="10">
        <v>199</v>
      </c>
      <c r="E147" s="10">
        <v>0</v>
      </c>
      <c r="F147" s="10">
        <v>0</v>
      </c>
    </row>
    <row r="148" spans="1:6" x14ac:dyDescent="0.25">
      <c r="A148" s="81" t="s">
        <v>281</v>
      </c>
      <c r="B148" s="81"/>
      <c r="C148" s="47" t="s">
        <v>282</v>
      </c>
      <c r="D148" s="10"/>
      <c r="E148" s="10">
        <v>0</v>
      </c>
      <c r="F148" s="10"/>
    </row>
    <row r="149" spans="1:6" ht="22.5" x14ac:dyDescent="0.25">
      <c r="A149" s="81" t="s">
        <v>176</v>
      </c>
      <c r="B149" s="81"/>
      <c r="C149" s="47" t="s">
        <v>177</v>
      </c>
      <c r="D149" s="10">
        <v>0</v>
      </c>
      <c r="E149" s="10">
        <v>49.5</v>
      </c>
      <c r="F149" s="10">
        <v>0</v>
      </c>
    </row>
    <row r="150" spans="1:6" x14ac:dyDescent="0.25">
      <c r="A150" s="81" t="s">
        <v>179</v>
      </c>
      <c r="B150" s="81"/>
      <c r="C150" s="47" t="s">
        <v>180</v>
      </c>
      <c r="D150" s="10"/>
      <c r="E150" s="10">
        <v>49.5</v>
      </c>
      <c r="F150" s="10"/>
    </row>
    <row r="151" spans="1:6" ht="22.5" x14ac:dyDescent="0.25">
      <c r="A151" s="81" t="s">
        <v>185</v>
      </c>
      <c r="B151" s="81"/>
      <c r="C151" s="47" t="s">
        <v>186</v>
      </c>
      <c r="D151" s="10">
        <v>15000</v>
      </c>
      <c r="E151" s="10">
        <v>1521.4</v>
      </c>
      <c r="F151" s="10">
        <v>10.14</v>
      </c>
    </row>
    <row r="152" spans="1:6" x14ac:dyDescent="0.25">
      <c r="A152" s="81" t="s">
        <v>189</v>
      </c>
      <c r="B152" s="81"/>
      <c r="C152" s="47" t="s">
        <v>190</v>
      </c>
      <c r="D152" s="10"/>
      <c r="E152" s="10">
        <v>802.5</v>
      </c>
      <c r="F152" s="10"/>
    </row>
    <row r="153" spans="1:6" x14ac:dyDescent="0.25">
      <c r="A153" s="81" t="s">
        <v>191</v>
      </c>
      <c r="B153" s="81"/>
      <c r="C153" s="47" t="s">
        <v>192</v>
      </c>
      <c r="D153" s="10"/>
      <c r="E153" s="10">
        <v>0</v>
      </c>
      <c r="F153" s="10"/>
    </row>
    <row r="154" spans="1:6" x14ac:dyDescent="0.25">
      <c r="A154" s="81" t="s">
        <v>193</v>
      </c>
      <c r="B154" s="81"/>
      <c r="C154" s="47" t="s">
        <v>194</v>
      </c>
      <c r="D154" s="10"/>
      <c r="E154" s="10">
        <v>0</v>
      </c>
      <c r="F154" s="10"/>
    </row>
    <row r="155" spans="1:6" x14ac:dyDescent="0.25">
      <c r="A155" s="81" t="s">
        <v>197</v>
      </c>
      <c r="B155" s="81"/>
      <c r="C155" s="47" t="s">
        <v>198</v>
      </c>
      <c r="D155" s="10"/>
      <c r="E155" s="10">
        <v>718.9</v>
      </c>
      <c r="F155" s="10"/>
    </row>
    <row r="156" spans="1:6" x14ac:dyDescent="0.25">
      <c r="A156" s="80" t="s">
        <v>256</v>
      </c>
      <c r="B156" s="80"/>
      <c r="C156" s="48" t="s">
        <v>223</v>
      </c>
      <c r="D156" s="36">
        <v>700</v>
      </c>
      <c r="E156" s="36">
        <v>7600</v>
      </c>
      <c r="F156" s="36">
        <v>1085.71</v>
      </c>
    </row>
    <row r="157" spans="1:6" x14ac:dyDescent="0.25">
      <c r="A157" s="81" t="s">
        <v>108</v>
      </c>
      <c r="B157" s="81"/>
      <c r="C157" s="47" t="s">
        <v>109</v>
      </c>
      <c r="D157" s="10">
        <v>300</v>
      </c>
      <c r="E157" s="10">
        <v>600</v>
      </c>
      <c r="F157" s="10">
        <v>200</v>
      </c>
    </row>
    <row r="158" spans="1:6" x14ac:dyDescent="0.25">
      <c r="A158" s="81" t="s">
        <v>122</v>
      </c>
      <c r="B158" s="81"/>
      <c r="C158" s="47" t="s">
        <v>123</v>
      </c>
      <c r="D158" s="10"/>
      <c r="E158" s="10">
        <v>600</v>
      </c>
      <c r="F158" s="10"/>
    </row>
    <row r="159" spans="1:6" ht="22.5" x14ac:dyDescent="0.25">
      <c r="A159" s="81" t="s">
        <v>185</v>
      </c>
      <c r="B159" s="81"/>
      <c r="C159" s="47" t="s">
        <v>186</v>
      </c>
      <c r="D159" s="10">
        <v>400</v>
      </c>
      <c r="E159" s="10">
        <v>7000</v>
      </c>
      <c r="F159" s="10">
        <v>1750</v>
      </c>
    </row>
    <row r="160" spans="1:6" x14ac:dyDescent="0.25">
      <c r="A160" s="81" t="s">
        <v>191</v>
      </c>
      <c r="B160" s="81"/>
      <c r="C160" s="47" t="s">
        <v>192</v>
      </c>
      <c r="D160" s="10"/>
      <c r="E160" s="10">
        <v>4000</v>
      </c>
      <c r="F160" s="10"/>
    </row>
    <row r="161" spans="1:6" x14ac:dyDescent="0.25">
      <c r="A161" s="81" t="s">
        <v>193</v>
      </c>
      <c r="B161" s="81"/>
      <c r="C161" s="47" t="s">
        <v>194</v>
      </c>
      <c r="D161" s="10"/>
      <c r="E161" s="10">
        <v>3000</v>
      </c>
      <c r="F161" s="10"/>
    </row>
    <row r="162" spans="1:6" x14ac:dyDescent="0.25">
      <c r="A162" s="81" t="s">
        <v>197</v>
      </c>
      <c r="B162" s="81"/>
      <c r="C162" s="47" t="s">
        <v>198</v>
      </c>
      <c r="D162" s="10"/>
      <c r="E162" s="10">
        <v>0</v>
      </c>
      <c r="F162" s="10"/>
    </row>
    <row r="165" spans="1:6" x14ac:dyDescent="0.25">
      <c r="E165" s="82" t="s">
        <v>291</v>
      </c>
    </row>
    <row r="166" spans="1:6" x14ac:dyDescent="0.25">
      <c r="E166" s="82"/>
    </row>
    <row r="167" spans="1:6" x14ac:dyDescent="0.25">
      <c r="E167" s="82"/>
    </row>
    <row r="168" spans="1:6" x14ac:dyDescent="0.25">
      <c r="E168" s="82"/>
    </row>
    <row r="169" spans="1:6" x14ac:dyDescent="0.25">
      <c r="E169" s="83" t="s">
        <v>292</v>
      </c>
    </row>
  </sheetData>
  <mergeCells count="161">
    <mergeCell ref="A158:B158"/>
    <mergeCell ref="A159:B159"/>
    <mergeCell ref="A160:B160"/>
    <mergeCell ref="A161:B161"/>
    <mergeCell ref="A162:B162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B1:G1"/>
    <mergeCell ref="A3:C3"/>
    <mergeCell ref="A4:C4"/>
    <mergeCell ref="A5:C5"/>
    <mergeCell ref="A6:B6"/>
    <mergeCell ref="A7:B7"/>
    <mergeCell ref="A14:B14"/>
    <mergeCell ref="A15:B15"/>
    <mergeCell ref="A16:B16"/>
  </mergeCells>
  <pageMargins left="0.77165353298187256" right="0.59055119752883911" top="0.59055119752883911" bottom="0.59055119752883911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Račun prihoda i rashoda (RPR)</vt:lpstr>
      <vt:lpstr>RPR - prema izvorima financ.</vt:lpstr>
      <vt:lpstr>RPR - prema funkcijskoj klas.</vt:lpstr>
      <vt:lpstr>Račun financiranja (RF)</vt:lpstr>
      <vt:lpstr>RF-prema izvorima financiranja</vt:lpstr>
      <vt:lpstr>Preneseni višak-manjak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Racunovodstvo</cp:lastModifiedBy>
  <dcterms:created xsi:type="dcterms:W3CDTF">2025-02-20T07:22:44Z</dcterms:created>
  <dcterms:modified xsi:type="dcterms:W3CDTF">2025-03-05T08:41:03Z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