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Županija\PLAN 2025\"/>
    </mc:Choice>
  </mc:AlternateContent>
  <bookViews>
    <workbookView xWindow="0" yWindow="0" windowWidth="25200" windowHeight="11880" firstSheet="4" activeTab="7"/>
  </bookViews>
  <sheets>
    <sheet name="Sažetak" sheetId="1" r:id="rId1"/>
    <sheet name="RPR prema ekonomskoj klasif." sheetId="2" r:id="rId2"/>
    <sheet name="RPR prema izvorima financiranja" sheetId="3" r:id="rId3"/>
    <sheet name="Rashodi prema funkcijskoj klas." sheetId="4" r:id="rId4"/>
    <sheet name="RF prema ekonomskoj klasif." sheetId="5" r:id="rId5"/>
    <sheet name="PIR prema izvorima financiranja" sheetId="6" r:id="rId6"/>
    <sheet name="Preneseni višak-manjak" sheetId="7" r:id="rId7"/>
    <sheet name="Posebni dio po program. klasif." sheetId="8" r:id="rId8"/>
  </sheets>
  <calcPr calcId="162913"/>
</workbook>
</file>

<file path=xl/calcChain.xml><?xml version="1.0" encoding="utf-8"?>
<calcChain xmlns="http://schemas.openxmlformats.org/spreadsheetml/2006/main">
  <c r="F9" i="7" l="1"/>
  <c r="F8" i="7"/>
  <c r="F13" i="7" s="1"/>
</calcChain>
</file>

<file path=xl/sharedStrings.xml><?xml version="1.0" encoding="utf-8"?>
<sst xmlns="http://schemas.openxmlformats.org/spreadsheetml/2006/main" count="358" uniqueCount="145">
  <si>
    <t>1. OPĆI DIO</t>
  </si>
  <si>
    <t>1.1. SAŽETAK RAČUNA PRIHODA I RASHODA I RAČUNA FINANCIRANJA</t>
  </si>
  <si>
    <t>A) SAŽETAK RAČUNA PRIHODA I RASHODA</t>
  </si>
  <si>
    <t>Izvršenje 2023.</t>
  </si>
  <si>
    <t>Plan 2024.</t>
  </si>
  <si>
    <t>Proračun za 2025.</t>
  </si>
  <si>
    <t>Projekcija proračuna za 2026.</t>
  </si>
  <si>
    <t>Projekcija proračuna za 2027.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</si>
  <si>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</si>
  <si>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</si>
  <si>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</si>
  <si>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</si>
  <si>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</si>
  <si>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</si>
  <si>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</si>
  <si>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</si>
  <si>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</si>
  <si>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</si>
  <si>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</si>
  <si>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</si>
  <si>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</si>
  <si>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GODINA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</si>
  <si>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</si>
  <si>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</si>
  <si>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</si>
  <si>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PRIJENOS VIŠKA / MANJKA IZ PRETHODNE(IH) GODINE</t>
  </si>
  <si>
    <t>VIŠAK / MANJAK IZ PRETHODNE(IH) GODINE KOJI ĆE SE RASPOREDITI / POKRITI</t>
  </si>
  <si>
    <t>VIŠAK / MANJAK TEKUĆE GODINE</t>
  </si>
  <si>
    <t xml:space="preserve">* Napomena: Iznosi u stupcima Izvršenje 2022. preračunavaju se iz kuna u eure prema fiksnom tečaju konverzije (1 EUR=7,53450 i po pravilima za preračunavanje i zaokruživanje.
</t>
  </si>
  <si>
    <t xml:space="preserve">Ravnatelj: </t>
  </si>
  <si>
    <t>Ivan Adrić, dipl.ing.</t>
  </si>
  <si>
    <t>1.2. RAČUN PRIHODA I RASHODA</t>
  </si>
  <si>
    <t>1.2.1. IZVJEŠTAJ O PRIHODIMA I RASHODIMA PREMA EKONOMSKOJ KLASIFIKACIJI</t>
  </si>
  <si>
    <t>Razred</t>
  </si>
  <si>
    <t>Skupina</t>
  </si>
  <si>
    <t>Naziv prihoda</t>
  </si>
  <si>
    <t>UKUPNO PRIHODI</t>
  </si>
  <si>
    <t>6</t>
  </si>
  <si>
    <t>Prihodi poslovanja</t>
  </si>
  <si>
    <t>63</t>
  </si>
  <si>
    <t>Pomoći iz inozemstva i od subjekata unutar općeg proračuna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</si>
  <si>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</si>
  <si>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</si>
  <si>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</si>
  <si>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</si>
  <si>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</si>
  <si>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</si>
  <si>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7</t>
  </si>
  <si>
    <t>Prihodi od prodaje nefinancijske imovine</t>
  </si>
  <si>
    <t>72</t>
  </si>
  <si>
    <t>Prihodi od prodaje proizvedene dugotrajne imovine</t>
  </si>
  <si>
    <t>Naziv rashoda</t>
  </si>
  <si>
    <t>UKUPNO RASHODI</t>
  </si>
  <si>
    <t>3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</si>
  <si>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</si>
  <si>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</si>
  <si>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</si>
  <si>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</si>
  <si>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</si>
  <si>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</si>
  <si>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</si>
  <si>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37</t>
  </si>
  <si>
    <t>Naknade građanima i kućanstvima na temelju osiguranja i druge naknade</t>
  </si>
  <si>
    <t>38</t>
  </si>
  <si>
    <t>Ostali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</si>
  <si>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</si>
  <si>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</si>
  <si>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</si>
  <si>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</si>
  <si>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</si>
  <si>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</si>
  <si>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1.2.2. IZVJEŠTAJ O PRIHODIMA I RASHODIMA PREMA IZVORIMA FINANCIRANJA</t>
  </si>
  <si>
    <t>Brojčana oznaka i naziv</t>
  </si>
  <si>
    <t>1 OPĆI PRIHODI I PRIMICI</t>
  </si>
  <si>
    <t>11 OPĆI PRIHODI I PRIMICI - ŽUPANIJSKI PRORAČUN</t>
  </si>
  <si>
    <t>3 VLASTITI PRIHODI</t>
  </si>
  <si>
    <t>32 VLASTITI PRIHODI - PRORAČUNSKI KORISNICI</t>
  </si>
  <si>
    <t>4 PRIHODI ZA POSEBNE NAMJENE</t>
  </si>
  <si>
    <t>46 PRIHODI ZA POSEBNE NAMJENE - DECENTRALIZACIJA</t>
  </si>
  <si>
    <t>5 POMOĆI</t>
  </si>
  <si>
    <t>52 POMOĆI - ŽUPANIJSKI PRORAČUN - EU PROJEKTI</t>
  </si>
  <si>
    <t>54 POMOĆI - KORISNICI</t>
  </si>
  <si>
    <t>6 DONACIJE</t>
  </si>
  <si>
    <t>62 DONACIJE</t>
  </si>
  <si>
    <t>1.2.3. IZVJEŠTAJ O RASHODIMA PREMA FUNKCIJSKOJ KLASIFIKACIJI</t>
  </si>
  <si>
    <t>09 Obrazovanje</t>
  </si>
  <si>
    <t>091 Predškolsko i osnovno obrazovanje</t>
  </si>
  <si>
    <t>092 Srednjoškolsko  obrazovanje</t>
  </si>
  <si>
    <t>096 Dodatne usluge u obrazovanju</t>
  </si>
  <si>
    <t>1.3. RAČUN FINANCIRANJA</t>
  </si>
  <si>
    <t>1.3.1. IZVJEŠTAJ RAČUNA FINANCIRANJA PREMA EKONOMSKOJ KLASIFIKACIJI</t>
  </si>
  <si>
    <t>Naziv</t>
  </si>
  <si>
    <t>1.3.2. IZVJEŠTAJ RAČUNA FINANCIRANJA PREMA IZVORIMA FINANCIRANJA</t>
  </si>
  <si>
    <t xml:space="preserve"> </t>
  </si>
  <si>
    <t>PRIJEDLOG FINANCIJSKOG PLANA STROJARSKA TEHNIČKA ŠKOLA OSIJEK ZA 2025. I PROJEKCIJE ZA 2026. I 2027. GODINU</t>
  </si>
  <si>
    <t>I. OPĆI DIO</t>
  </si>
  <si>
    <t>C. PRENESENI VIŠAK ILI PRENESENI MANJAK</t>
  </si>
  <si>
    <t>Konto</t>
  </si>
  <si>
    <t>Izvor</t>
  </si>
  <si>
    <t>Vlastiti izvori</t>
  </si>
  <si>
    <t>Rezultat poslovanja</t>
  </si>
  <si>
    <t>VLASTITI PRIHODI - PRORAČUNSKI KORISNICI</t>
  </si>
  <si>
    <t>POMOĆI - KORISNICI</t>
  </si>
  <si>
    <t>Ukupno</t>
  </si>
  <si>
    <t>2. POSEBNI DIO</t>
  </si>
  <si>
    <t>2.1. IZVJEŠTAJ PO PROGRAMSKOJ KLASIFIKACIJI</t>
  </si>
  <si>
    <t>Šifra</t>
  </si>
  <si>
    <t>Projekcija za 2026.</t>
  </si>
  <si>
    <t>Projekcija za 2027.</t>
  </si>
  <si>
    <t>PROGRAM    1207</t>
  </si>
  <si>
    <t>RAZVOJ ODGOJNO-OBRAZOVNOG SUSTAVA</t>
  </si>
  <si>
    <t>Aktivnost A1207 04</t>
  </si>
  <si>
    <t>ORGANIZACIJA I IZVOĐENJE NATJECANJA I SMOTRI</t>
  </si>
  <si>
    <t>Izvor financiranja   11</t>
  </si>
  <si>
    <t>OPĆI PRIHODI I PRIMICI - ŽUPANIJSKI PRORAČUN</t>
  </si>
  <si>
    <t>Tekući projekt T1207 33</t>
  </si>
  <si>
    <t>PROGRAMI I PROJEKTI U ODGOJU I OBRAZOVANJU</t>
  </si>
  <si>
    <t>Kapitalni projekt K1207 17</t>
  </si>
  <si>
    <t>SUFINANCIRANJE OBAVEZNE ŠKOLSKE LEKTIRE U OSNOVNIM I SREDNJIM ŠKOLAMA</t>
  </si>
  <si>
    <t>Tekući projekt T1207 41</t>
  </si>
  <si>
    <t>SAJAM ZANIMANJA</t>
  </si>
  <si>
    <t>Tekući projekt T1207 31</t>
  </si>
  <si>
    <t>EU PROJEKTI - UČIMO ZAJEDNO</t>
  </si>
  <si>
    <t>Izvor financiranja   52</t>
  </si>
  <si>
    <t>POMOĆI - ŽUPANIJSKI PRORAČUN - EU PROJEKTI</t>
  </si>
  <si>
    <t>Tekući projekt T1207 20</t>
  </si>
  <si>
    <t>SHEMA - VOĆE, POVRĆE I MLIJEKO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</si>
  <si>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</si>
  <si>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</si>
  <si>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</si>
  <si>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</si>
  <si>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Izvor financiranja   46</t>
  </si>
  <si>
    <t>PRIHODI ZA POSEBNE NAMJENE - DECENTRALIZACIJA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</si>
  <si>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</si>
  <si>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</si>
  <si>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</si>
  <si>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</si>
  <si>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</si>
  <si>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</si>
  <si>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</si>
  <si>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</si>
  <si>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Izvor financiranja   32</t>
  </si>
  <si>
    <t>Izvor financiranja   54</t>
  </si>
  <si>
    <t>Izvor financiranja   62</t>
  </si>
  <si>
    <t>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</si>
</sst>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b/>
      <i/>
      <sz val="7"/>
      <color rgb="FF00000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b/>
      <sz val="8"/>
      <color rgb="FF000000"/>
      <name val="Arial"/>
    </font>
    <font>
      <sz val="9"/>
      <color rgb="FF000000"/>
      <name val="Arial"/>
    </font>
    <font>
      <i/>
      <sz val="8"/>
      <color rgb="FF000000"/>
      <name val="Arial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NumberFormat="1" applyFont="1" applyBorder="1" applyAlignment="1">
      <alignment horizontal="left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0" fontId="2" fillId="2" borderId="3" xfId="0" applyNumberFormat="1" applyFont="1" applyFill="1" applyBorder="1" applyAlignment="1">
      <alignment horizontal="left" vertical="center" wrapText="1" shrinkToFit="1" readingOrder="1"/>
    </xf>
    <xf numFmtId="4" fontId="2" fillId="2" borderId="3" xfId="0" applyNumberFormat="1" applyFont="1" applyFill="1" applyBorder="1" applyAlignment="1">
      <alignment horizontal="right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3" xfId="0" applyNumberFormat="1" applyFont="1" applyBorder="1" applyAlignment="1">
      <alignment horizontal="right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0" fontId="2" fillId="0" borderId="3" xfId="0" applyNumberFormat="1" applyFont="1" applyBorder="1" applyAlignment="1">
      <alignment horizontal="left" vertical="center" wrapText="1" shrinkToFit="1" readingOrder="1"/>
    </xf>
    <xf numFmtId="0" fontId="2" fillId="3" borderId="3" xfId="0" applyNumberFormat="1" applyFont="1" applyFill="1" applyBorder="1" applyAlignment="1">
      <alignment horizontal="left" vertical="center" wrapText="1" shrinkToFit="1" readingOrder="1"/>
    </xf>
    <xf numFmtId="4" fontId="2" fillId="3" borderId="3" xfId="0" applyNumberFormat="1" applyFont="1" applyFill="1" applyBorder="1" applyAlignment="1">
      <alignment horizontal="right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 shrinkToFit="1" readingOrder="1"/>
    </xf>
    <xf numFmtId="0" fontId="8" fillId="2" borderId="5" xfId="0" applyNumberFormat="1" applyFont="1" applyFill="1" applyBorder="1" applyAlignment="1">
      <alignment horizontal="center" vertical="center" wrapText="1" shrinkToFit="1" readingOrder="1"/>
    </xf>
    <xf numFmtId="49" fontId="8" fillId="2" borderId="5" xfId="0" applyNumberFormat="1" applyFont="1" applyFill="1" applyBorder="1" applyAlignment="1">
      <alignment horizontal="center" vertical="center" wrapText="1" shrinkToFit="1" readingOrder="1"/>
    </xf>
    <xf numFmtId="0" fontId="8" fillId="0" borderId="3" xfId="0" applyNumberFormat="1" applyFont="1" applyBorder="1" applyAlignment="1">
      <alignment horizontal="left" vertical="center" wrapText="1" shrinkToFit="1" readingOrder="1"/>
    </xf>
    <xf numFmtId="0" fontId="8" fillId="0" borderId="1" xfId="0" applyNumberFormat="1" applyFont="1" applyBorder="1" applyAlignment="1">
      <alignment horizontal="left" vertical="center" wrapText="1" shrinkToFit="1" readingOrder="1"/>
    </xf>
    <xf numFmtId="49" fontId="8" fillId="0" borderId="1" xfId="0" applyNumberFormat="1" applyFont="1" applyBorder="1" applyAlignment="1">
      <alignment horizontal="left" vertical="center" wrapText="1" shrinkToFit="1" readingOrder="1"/>
    </xf>
    <xf numFmtId="4" fontId="8" fillId="0" borderId="1" xfId="0" applyNumberFormat="1" applyFont="1" applyBorder="1" applyAlignment="1">
      <alignment horizontal="right" vertical="center" wrapText="1" shrinkToFit="1" readingOrder="1"/>
    </xf>
    <xf numFmtId="49" fontId="8" fillId="0" borderId="3" xfId="0" applyNumberFormat="1" applyFont="1" applyBorder="1" applyAlignment="1">
      <alignment horizontal="left" vertical="center" wrapText="1" shrinkToFit="1" readingOrder="1"/>
    </xf>
    <xf numFmtId="0" fontId="9" fillId="0" borderId="1" xfId="0" applyNumberFormat="1" applyFont="1" applyBorder="1" applyAlignment="1">
      <alignment horizontal="left" vertical="top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" fontId="4" fillId="0" borderId="1" xfId="0" applyNumberFormat="1" applyFont="1" applyBorder="1" applyAlignment="1">
      <alignment horizontal="right" vertical="center" wrapText="1" shrinkToFit="1" readingOrder="1"/>
    </xf>
    <xf numFmtId="49" fontId="10" fillId="0" borderId="3" xfId="0" applyNumberFormat="1" applyFont="1" applyBorder="1" applyAlignment="1">
      <alignment horizontal="left" vertical="center" wrapText="1" shrinkToFit="1" readingOrder="1"/>
    </xf>
    <xf numFmtId="4" fontId="10" fillId="0" borderId="1" xfId="0" applyNumberFormat="1" applyFont="1" applyBorder="1" applyAlignment="1">
      <alignment horizontal="right" vertical="center" wrapText="1" shrinkToFit="1" readingOrder="1"/>
    </xf>
    <xf numFmtId="0" fontId="10" fillId="0" borderId="3" xfId="0" applyNumberFormat="1" applyFont="1" applyBorder="1" applyAlignment="1">
      <alignment horizontal="left" vertical="center" wrapText="1" shrinkToFit="1" readingOrder="1"/>
    </xf>
    <xf numFmtId="0" fontId="12" fillId="0" borderId="3" xfId="0" applyNumberFormat="1" applyFont="1" applyBorder="1" applyAlignment="1">
      <alignment horizontal="left" vertical="center" wrapText="1" shrinkToFit="1" readingOrder="1"/>
    </xf>
    <xf numFmtId="0" fontId="12" fillId="0" borderId="1" xfId="0" applyNumberFormat="1" applyFont="1" applyBorder="1" applyAlignment="1">
      <alignment horizontal="left" vertical="center" wrapText="1" shrinkToFit="1" readingOrder="1"/>
    </xf>
    <xf numFmtId="0" fontId="12" fillId="0" borderId="1" xfId="1" applyNumberFormat="1" applyFont="1" applyBorder="1" applyAlignment="1">
      <alignment horizontal="right" vertical="center" wrapText="1" shrinkToFit="1" readingOrder="1"/>
    </xf>
    <xf numFmtId="0" fontId="12" fillId="0" borderId="1" xfId="0" applyNumberFormat="1" applyFont="1" applyBorder="1" applyAlignment="1">
      <alignment horizontal="right" vertical="center" wrapText="1" shrinkToFit="1" readingOrder="1"/>
    </xf>
    <xf numFmtId="43" fontId="12" fillId="0" borderId="1" xfId="1" applyFont="1" applyBorder="1" applyAlignment="1">
      <alignment horizontal="right" vertical="center" wrapText="1" shrinkToFit="1" readingOrder="1"/>
    </xf>
    <xf numFmtId="0" fontId="8" fillId="0" borderId="1" xfId="0" applyNumberFormat="1" applyFont="1" applyBorder="1" applyAlignment="1">
      <alignment horizontal="right" vertical="center" wrapText="1" shrinkToFit="1" readingOrder="1"/>
    </xf>
    <xf numFmtId="0" fontId="13" fillId="0" borderId="3" xfId="0" applyNumberFormat="1" applyFont="1" applyBorder="1" applyAlignment="1">
      <alignment horizontal="left" vertical="center" wrapText="1" shrinkToFit="1" readingOrder="1"/>
    </xf>
    <xf numFmtId="0" fontId="13" fillId="0" borderId="1" xfId="0" applyNumberFormat="1" applyFont="1" applyBorder="1" applyAlignment="1">
      <alignment horizontal="left" vertical="center" wrapText="1" shrinkToFit="1" readingOrder="1"/>
    </xf>
    <xf numFmtId="0" fontId="13" fillId="0" borderId="1" xfId="1" applyNumberFormat="1" applyFont="1" applyBorder="1" applyAlignment="1">
      <alignment horizontal="right" vertical="center" wrapText="1" shrinkToFit="1" readingOrder="1"/>
    </xf>
    <xf numFmtId="43" fontId="13" fillId="0" borderId="1" xfId="1" applyFont="1" applyBorder="1" applyAlignment="1">
      <alignment horizontal="right" vertical="center" wrapText="1" shrinkToFit="1" readingOrder="1"/>
    </xf>
    <xf numFmtId="0" fontId="14" fillId="0" borderId="1" xfId="0" applyNumberFormat="1" applyFont="1" applyBorder="1" applyAlignment="1">
      <alignment horizontal="left" vertical="center" wrapText="1" shrinkToFit="1" readingOrder="1"/>
    </xf>
    <xf numFmtId="43" fontId="14" fillId="0" borderId="1" xfId="1" applyFont="1" applyBorder="1" applyAlignment="1">
      <alignment horizontal="right" vertical="center" wrapText="1" shrinkToFit="1" readingOrder="1"/>
    </xf>
    <xf numFmtId="0" fontId="14" fillId="0" borderId="1" xfId="1" applyNumberFormat="1" applyFont="1" applyBorder="1" applyAlignment="1">
      <alignment horizontal="right" vertical="center" wrapText="1" shrinkToFit="1" readingOrder="1"/>
    </xf>
    <xf numFmtId="0" fontId="8" fillId="0" borderId="5" xfId="0" applyNumberFormat="1" applyFont="1" applyBorder="1" applyAlignment="1">
      <alignment horizontal="left" vertical="center" wrapText="1" shrinkToFit="1" readingOrder="1"/>
    </xf>
    <xf numFmtId="43" fontId="8" fillId="0" borderId="5" xfId="1" applyFont="1" applyBorder="1" applyAlignment="1">
      <alignment horizontal="right" vertical="center" wrapText="1" shrinkToFit="1" readingOrder="1"/>
    </xf>
    <xf numFmtId="0" fontId="8" fillId="0" borderId="5" xfId="0" applyNumberFormat="1" applyFont="1" applyBorder="1" applyAlignment="1">
      <alignment horizontal="right" vertical="center" wrapText="1" shrinkToFit="1" readingOrder="1"/>
    </xf>
    <xf numFmtId="49" fontId="10" fillId="0" borderId="1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left" vertical="top" wrapText="1" shrinkToFit="1" readingOrder="1"/>
    </xf>
    <xf numFmtId="49" fontId="16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7" fillId="0" borderId="0" xfId="0" applyNumberFormat="1" applyFont="1" applyAlignment="1">
      <alignment horizontal="center" vertical="center" wrapText="1" shrinkToFit="1" readingOrder="1"/>
    </xf>
    <xf numFmtId="0" fontId="15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 shrinkToFit="1" readingOrder="1"/>
    </xf>
    <xf numFmtId="0" fontId="11" fillId="0" borderId="0" xfId="0" applyFont="1" applyAlignment="1">
      <alignment horizontal="center"/>
    </xf>
    <xf numFmtId="0" fontId="8" fillId="0" borderId="2" xfId="0" applyNumberFormat="1" applyFont="1" applyBorder="1" applyAlignment="1">
      <alignment horizontal="left" vertical="center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3"/>
  <sheetViews>
    <sheetView showGridLines="0" workbookViewId="0">
      <selection activeCell="A2" sqref="A2"/>
    </sheetView>
  </sheetViews>
  <sheetFormatPr defaultRowHeight="15" x14ac:dyDescent="0.25"/>
  <cols>
    <col min="1" max="1" width="43.140625" customWidth="1"/>
    <col min="2" max="2" width="19" customWidth="1"/>
    <col min="3" max="5" width="18.85546875" customWidth="1"/>
    <col min="6" max="6" width="19" customWidth="1"/>
    <col min="7" max="7" width="3.7109375" customWidth="1"/>
  </cols>
  <sheetData>
    <row r="1" spans="1:7" ht="12.75" customHeight="1" x14ac:dyDescent="0.25">
      <c r="A1" s="49" t="s">
        <v>94</v>
      </c>
      <c r="B1" s="50"/>
      <c r="C1" s="50"/>
      <c r="D1" s="50"/>
      <c r="E1" s="50"/>
      <c r="F1" s="50"/>
      <c r="G1" s="50"/>
    </row>
    <row r="2" spans="1:7" ht="7.5" customHeight="1" x14ac:dyDescent="0.25"/>
    <row r="3" spans="1:7" ht="14.25" customHeight="1" x14ac:dyDescent="0.25">
      <c r="A3" s="47" t="s">
        <v>0</v>
      </c>
      <c r="B3" s="47"/>
      <c r="C3" s="47"/>
      <c r="D3" s="47"/>
      <c r="E3" s="47"/>
      <c r="F3" s="47"/>
      <c r="G3" s="47"/>
    </row>
    <row r="4" spans="1:7" ht="4.5" customHeight="1" x14ac:dyDescent="0.25"/>
    <row r="5" spans="1:7" ht="14.25" customHeight="1" x14ac:dyDescent="0.25">
      <c r="A5" s="47" t="s">
        <v>1</v>
      </c>
      <c r="B5" s="47"/>
      <c r="C5" s="47"/>
      <c r="D5" s="47"/>
      <c r="E5" s="47"/>
      <c r="F5" s="47"/>
      <c r="G5" s="47"/>
    </row>
    <row r="6" spans="1:7" ht="9.75" customHeight="1" x14ac:dyDescent="0.25"/>
    <row r="7" spans="1:7" ht="14.25" customHeight="1" x14ac:dyDescent="0.25">
      <c r="A7" s="47" t="s">
        <v>2</v>
      </c>
      <c r="B7" s="47"/>
      <c r="C7" s="47"/>
      <c r="D7" s="47"/>
      <c r="E7" s="47"/>
      <c r="F7" s="47"/>
      <c r="G7" s="47"/>
    </row>
    <row r="8" spans="1:7" ht="22.5" customHeight="1" x14ac:dyDescent="0.25">
      <c r="A8" s="1"/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</row>
    <row r="9" spans="1:7" x14ac:dyDescent="0.25">
      <c r="A9" s="3" t="s">
        <v>8</v>
      </c>
      <c r="B9" s="4">
        <v>1661373.23</v>
      </c>
      <c r="C9" s="4">
        <v>1798425</v>
      </c>
      <c r="D9" s="4">
        <v>1997802</v>
      </c>
      <c r="E9" s="4">
        <v>1998152</v>
      </c>
      <c r="F9" s="4">
        <v>1998152</v>
      </c>
    </row>
    <row r="10" spans="1:7" x14ac:dyDescent="0.25">
      <c r="A10" s="5" t="s">
        <v>9</v>
      </c>
      <c r="B10" s="6">
        <v>1661343.63</v>
      </c>
      <c r="C10" s="6">
        <v>1798425</v>
      </c>
      <c r="D10" s="6">
        <v>1997802</v>
      </c>
      <c r="E10" s="6">
        <v>1998152</v>
      </c>
      <c r="F10" s="6">
        <v>1998152</v>
      </c>
    </row>
    <row r="11" spans="1:7" x14ac:dyDescent="0.25">
      <c r="A11" s="5" t="s">
        <v>10</v>
      </c>
      <c r="B11" s="6">
        <v>29.6</v>
      </c>
      <c r="C11" s="6">
        <v>0</v>
      </c>
      <c r="D11" s="6">
        <v>0</v>
      </c>
      <c r="E11" s="6">
        <v>0</v>
      </c>
      <c r="F11" s="6">
        <v>0</v>
      </c>
    </row>
    <row r="12" spans="1:7" x14ac:dyDescent="0.25">
      <c r="A12" s="3" t="s">
        <v>11</v>
      </c>
      <c r="B12" s="4">
        <v>1509826.93</v>
      </c>
      <c r="C12" s="4">
        <v>1888881</v>
      </c>
      <c r="D12" s="4">
        <v>2130100</v>
      </c>
      <c r="E12" s="4">
        <v>1998152</v>
      </c>
      <c r="F12" s="4">
        <v>1998152</v>
      </c>
    </row>
    <row r="13" spans="1:7" x14ac:dyDescent="0.25">
      <c r="A13" s="5" t="s">
        <v>12</v>
      </c>
      <c r="B13" s="6">
        <v>1504452.3</v>
      </c>
      <c r="C13" s="6">
        <v>1827664</v>
      </c>
      <c r="D13" s="6">
        <v>2068457</v>
      </c>
      <c r="E13" s="6">
        <v>1961509</v>
      </c>
      <c r="F13" s="6">
        <v>1961509</v>
      </c>
    </row>
    <row r="14" spans="1:7" x14ac:dyDescent="0.25">
      <c r="A14" s="5" t="s">
        <v>13</v>
      </c>
      <c r="B14" s="6">
        <v>5374.63</v>
      </c>
      <c r="C14" s="6">
        <v>61217</v>
      </c>
      <c r="D14" s="6">
        <v>61643</v>
      </c>
      <c r="E14" s="6">
        <v>36643</v>
      </c>
      <c r="F14" s="6">
        <v>36643</v>
      </c>
    </row>
    <row r="15" spans="1:7" x14ac:dyDescent="0.25">
      <c r="A15" s="3" t="s">
        <v>14</v>
      </c>
      <c r="B15" s="4">
        <v>151546.29999999999</v>
      </c>
      <c r="C15" s="4">
        <v>-90456</v>
      </c>
      <c r="D15" s="4">
        <v>-132298</v>
      </c>
      <c r="E15" s="4">
        <v>0</v>
      </c>
      <c r="F15" s="4">
        <v>0</v>
      </c>
    </row>
    <row r="16" spans="1:7" ht="13.5" customHeight="1" x14ac:dyDescent="0.25"/>
    <row r="17" spans="1:7" ht="15" customHeight="1" x14ac:dyDescent="0.25">
      <c r="A17" s="47" t="s">
        <v>15</v>
      </c>
      <c r="B17" s="47"/>
      <c r="C17" s="47"/>
      <c r="D17" s="47"/>
      <c r="E17" s="47"/>
      <c r="F17" s="47"/>
      <c r="G17" s="47"/>
    </row>
    <row r="18" spans="1:7" ht="22.5" customHeight="1" x14ac:dyDescent="0.25">
      <c r="A18" s="7"/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</row>
    <row r="19" spans="1:7" x14ac:dyDescent="0.25">
      <c r="A19" s="8" t="s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</row>
    <row r="20" spans="1:7" ht="18" x14ac:dyDescent="0.25">
      <c r="A20" s="8" t="s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</row>
    <row r="21" spans="1:7" x14ac:dyDescent="0.25">
      <c r="A21" s="3" t="s">
        <v>18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</row>
    <row r="22" spans="1:7" x14ac:dyDescent="0.25">
      <c r="A22" s="3" t="s">
        <v>19</v>
      </c>
      <c r="B22" s="4">
        <v>151546.29999999999</v>
      </c>
      <c r="C22" s="4">
        <v>-90456</v>
      </c>
      <c r="D22" s="4">
        <v>-132298</v>
      </c>
      <c r="E22" s="4">
        <v>0</v>
      </c>
      <c r="F22" s="4">
        <v>0</v>
      </c>
    </row>
    <row r="23" spans="1:7" ht="15.75" customHeight="1" x14ac:dyDescent="0.25"/>
    <row r="24" spans="1:7" ht="14.25" customHeight="1" x14ac:dyDescent="0.25">
      <c r="A24" s="47" t="s">
        <v>20</v>
      </c>
      <c r="B24" s="47"/>
      <c r="C24" s="47"/>
      <c r="D24" s="47"/>
      <c r="E24" s="47"/>
      <c r="F24" s="47"/>
      <c r="G24" s="47"/>
    </row>
    <row r="25" spans="1:7" ht="22.5" customHeight="1" x14ac:dyDescent="0.25">
      <c r="A25" s="7"/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</row>
    <row r="26" spans="1:7" ht="18" x14ac:dyDescent="0.25">
      <c r="A26" s="9" t="s">
        <v>21</v>
      </c>
      <c r="B26" s="10">
        <v>0</v>
      </c>
      <c r="C26" s="10">
        <v>0</v>
      </c>
      <c r="D26" s="10">
        <v>132298</v>
      </c>
      <c r="E26" s="10">
        <v>0</v>
      </c>
      <c r="F26" s="10">
        <v>0</v>
      </c>
    </row>
    <row r="27" spans="1:7" x14ac:dyDescent="0.25">
      <c r="A27" s="3" t="s">
        <v>22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</row>
    <row r="28" spans="1:7" ht="27" x14ac:dyDescent="0.25">
      <c r="A28" s="3" t="s">
        <v>23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</row>
    <row r="29" spans="1:7" ht="13.5" customHeight="1" x14ac:dyDescent="0.25"/>
    <row r="30" spans="1:7" ht="15" customHeight="1" x14ac:dyDescent="0.25">
      <c r="A30" s="47" t="s">
        <v>24</v>
      </c>
      <c r="B30" s="47"/>
      <c r="C30" s="47"/>
      <c r="D30" s="47"/>
      <c r="E30" s="47"/>
      <c r="F30" s="47"/>
      <c r="G30" s="47"/>
    </row>
    <row r="31" spans="1:7" ht="22.5" customHeight="1" x14ac:dyDescent="0.25">
      <c r="A31" s="11"/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</row>
    <row r="32" spans="1:7" ht="18" x14ac:dyDescent="0.25">
      <c r="A32" s="9" t="s">
        <v>25</v>
      </c>
      <c r="B32" s="10">
        <v>0</v>
      </c>
      <c r="C32" s="10">
        <v>0</v>
      </c>
      <c r="D32" s="10">
        <v>132298</v>
      </c>
      <c r="E32" s="10">
        <v>0</v>
      </c>
      <c r="F32" s="10">
        <v>0</v>
      </c>
    </row>
    <row r="33" spans="1:7" ht="18" x14ac:dyDescent="0.25">
      <c r="A33" s="9" t="s">
        <v>26</v>
      </c>
      <c r="B33" s="10">
        <v>5374.63</v>
      </c>
      <c r="C33" s="10">
        <v>90456</v>
      </c>
      <c r="D33" s="10">
        <v>132298</v>
      </c>
      <c r="E33" s="10">
        <v>0</v>
      </c>
      <c r="F33" s="10">
        <v>0</v>
      </c>
    </row>
    <row r="34" spans="1:7" x14ac:dyDescent="0.25">
      <c r="A34" s="9" t="s">
        <v>27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</row>
    <row r="35" spans="1:7" x14ac:dyDescent="0.25">
      <c r="A35" s="3" t="s">
        <v>22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</row>
    <row r="36" spans="1:7" ht="27" customHeight="1" x14ac:dyDescent="0.25"/>
    <row r="37" spans="1:7" ht="12" customHeight="1" x14ac:dyDescent="0.25">
      <c r="A37" s="48" t="s">
        <v>28</v>
      </c>
      <c r="B37" s="48"/>
      <c r="C37" s="48"/>
      <c r="D37" s="48"/>
      <c r="E37" s="48"/>
      <c r="F37" s="48"/>
      <c r="G37" s="48"/>
    </row>
    <row r="39" spans="1:7" x14ac:dyDescent="0.25">
      <c r="E39" s="12" t="s">
        <v>29</v>
      </c>
    </row>
    <row r="43" spans="1:7" x14ac:dyDescent="0.25">
      <c r="E43" s="13" t="s">
        <v>30</v>
      </c>
    </row>
  </sheetData>
  <mergeCells count="8">
    <mergeCell ref="A24:G24"/>
    <mergeCell ref="A30:G30"/>
    <mergeCell ref="A37:G37"/>
    <mergeCell ref="A1:G1"/>
    <mergeCell ref="A3:G3"/>
    <mergeCell ref="A5:G5"/>
    <mergeCell ref="A7:G7"/>
    <mergeCell ref="A17:G17"/>
  </mergeCells>
  <pageMargins left="0.78740155696868896" right="0.59055119752883911" top="0.59055119752883911" bottom="0.70866137742996216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34"/>
  <sheetViews>
    <sheetView showGridLines="0" workbookViewId="0">
      <selection activeCell="A2" sqref="A2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2" t="s">
        <v>94</v>
      </c>
      <c r="B1" s="52"/>
      <c r="C1" s="52"/>
      <c r="D1" s="52"/>
      <c r="E1" s="52"/>
      <c r="F1" s="52"/>
      <c r="G1" s="52"/>
      <c r="H1" s="52"/>
    </row>
    <row r="3" spans="1:8" ht="15.75" customHeight="1" x14ac:dyDescent="0.25">
      <c r="A3" s="51" t="s">
        <v>31</v>
      </c>
      <c r="B3" s="51"/>
      <c r="C3" s="51"/>
      <c r="D3" s="51"/>
      <c r="E3" s="51"/>
      <c r="F3" s="51"/>
      <c r="G3" s="51"/>
      <c r="H3" s="51"/>
    </row>
    <row r="4" spans="1:8" ht="12.75" customHeight="1" x14ac:dyDescent="0.25"/>
    <row r="5" spans="1:8" ht="15" customHeight="1" x14ac:dyDescent="0.25">
      <c r="A5" s="51" t="s">
        <v>32</v>
      </c>
      <c r="B5" s="51"/>
      <c r="C5" s="51"/>
      <c r="D5" s="51"/>
      <c r="E5" s="51"/>
      <c r="F5" s="51"/>
      <c r="G5" s="51"/>
      <c r="H5" s="51"/>
    </row>
    <row r="6" spans="1:8" ht="20.25" customHeight="1" x14ac:dyDescent="0.25"/>
    <row r="7" spans="1:8" ht="22.5" x14ac:dyDescent="0.25">
      <c r="A7" s="14" t="s">
        <v>33</v>
      </c>
      <c r="B7" s="15" t="s">
        <v>34</v>
      </c>
      <c r="C7" s="16" t="s">
        <v>35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</row>
    <row r="8" spans="1:8" x14ac:dyDescent="0.25">
      <c r="A8" s="17"/>
      <c r="B8" s="18"/>
      <c r="C8" s="19" t="s">
        <v>36</v>
      </c>
      <c r="D8" s="20">
        <v>1661373.23</v>
      </c>
      <c r="E8" s="20">
        <v>1798425</v>
      </c>
      <c r="F8" s="20">
        <v>1997802</v>
      </c>
      <c r="G8" s="20">
        <v>1998152</v>
      </c>
      <c r="H8" s="20">
        <v>1998152</v>
      </c>
    </row>
    <row r="9" spans="1:8" x14ac:dyDescent="0.25">
      <c r="A9" s="21" t="s">
        <v>37</v>
      </c>
      <c r="B9" s="22"/>
      <c r="C9" s="19" t="s">
        <v>38</v>
      </c>
      <c r="D9" s="20">
        <v>1661343.63</v>
      </c>
      <c r="E9" s="20">
        <v>1798425</v>
      </c>
      <c r="F9" s="20">
        <v>1997802</v>
      </c>
      <c r="G9" s="20">
        <v>1998152</v>
      </c>
      <c r="H9" s="20">
        <v>1998152</v>
      </c>
    </row>
    <row r="10" spans="1:8" ht="22.5" x14ac:dyDescent="0.25">
      <c r="A10" s="23"/>
      <c r="B10" s="24" t="s">
        <v>39</v>
      </c>
      <c r="C10" s="24" t="s">
        <v>40</v>
      </c>
      <c r="D10" s="25">
        <v>1470280.94</v>
      </c>
      <c r="E10" s="25">
        <v>1592902</v>
      </c>
      <c r="F10" s="25">
        <v>1803002</v>
      </c>
      <c r="G10" s="25">
        <v>1803002</v>
      </c>
      <c r="H10" s="25">
        <v>1803002</v>
      </c>
    </row>
    <row r="11" spans="1:8" ht="22.5" x14ac:dyDescent="0.25">
      <c r="A11" s="23"/>
      <c r="B11" s="24" t="s">
        <v>41</v>
      </c>
      <c r="C11" s="24" t="s">
        <v>42</v>
      </c>
      <c r="D11" s="25">
        <v>1310</v>
      </c>
      <c r="E11" s="25">
        <v>2800</v>
      </c>
      <c r="F11" s="25">
        <v>2214</v>
      </c>
      <c r="G11" s="25">
        <v>2214</v>
      </c>
      <c r="H11" s="25">
        <v>2214</v>
      </c>
    </row>
    <row r="12" spans="1:8" ht="22.5" x14ac:dyDescent="0.25">
      <c r="A12" s="23"/>
      <c r="B12" s="24" t="s">
        <v>43</v>
      </c>
      <c r="C12" s="24" t="s">
        <v>44</v>
      </c>
      <c r="D12" s="25">
        <v>56434.17</v>
      </c>
      <c r="E12" s="25">
        <v>60696</v>
      </c>
      <c r="F12" s="25">
        <v>60650</v>
      </c>
      <c r="G12" s="25">
        <v>60650</v>
      </c>
      <c r="H12" s="25">
        <v>60650</v>
      </c>
    </row>
    <row r="13" spans="1:8" ht="22.5" x14ac:dyDescent="0.25">
      <c r="A13" s="23"/>
      <c r="B13" s="24" t="s">
        <v>45</v>
      </c>
      <c r="C13" s="24" t="s">
        <v>46</v>
      </c>
      <c r="D13" s="25">
        <v>133318.51999999999</v>
      </c>
      <c r="E13" s="25">
        <v>142027</v>
      </c>
      <c r="F13" s="25">
        <v>131936</v>
      </c>
      <c r="G13" s="25">
        <v>132286</v>
      </c>
      <c r="H13" s="25">
        <v>132286</v>
      </c>
    </row>
    <row r="14" spans="1:8" x14ac:dyDescent="0.25">
      <c r="A14" s="21" t="s">
        <v>47</v>
      </c>
      <c r="B14" s="22"/>
      <c r="C14" s="19" t="s">
        <v>48</v>
      </c>
      <c r="D14" s="20">
        <v>29.6</v>
      </c>
      <c r="E14" s="20">
        <v>0</v>
      </c>
      <c r="F14" s="20">
        <v>0</v>
      </c>
      <c r="G14" s="20">
        <v>0</v>
      </c>
      <c r="H14" s="20">
        <v>0</v>
      </c>
    </row>
    <row r="15" spans="1:8" ht="22.5" x14ac:dyDescent="0.25">
      <c r="A15" s="23"/>
      <c r="B15" s="24" t="s">
        <v>49</v>
      </c>
      <c r="C15" s="24" t="s">
        <v>50</v>
      </c>
      <c r="D15" s="25">
        <v>29.6</v>
      </c>
      <c r="E15" s="25">
        <v>0</v>
      </c>
      <c r="F15" s="25">
        <v>0</v>
      </c>
      <c r="G15" s="25">
        <v>0</v>
      </c>
      <c r="H15" s="25">
        <v>0</v>
      </c>
    </row>
    <row r="16" spans="1:8" ht="19.5" customHeight="1" x14ac:dyDescent="0.25"/>
    <row r="17" spans="1:8" ht="22.5" x14ac:dyDescent="0.25">
      <c r="A17" s="14" t="s">
        <v>33</v>
      </c>
      <c r="B17" s="15" t="s">
        <v>34</v>
      </c>
      <c r="C17" s="16" t="s">
        <v>51</v>
      </c>
      <c r="D17" s="16" t="s">
        <v>3</v>
      </c>
      <c r="E17" s="16" t="s">
        <v>4</v>
      </c>
      <c r="F17" s="16" t="s">
        <v>5</v>
      </c>
      <c r="G17" s="16" t="s">
        <v>6</v>
      </c>
      <c r="H17" s="16" t="s">
        <v>7</v>
      </c>
    </row>
    <row r="18" spans="1:8" x14ac:dyDescent="0.25">
      <c r="A18" s="17"/>
      <c r="B18" s="18"/>
      <c r="C18" s="19" t="s">
        <v>52</v>
      </c>
      <c r="D18" s="20">
        <v>1509826.93</v>
      </c>
      <c r="E18" s="20">
        <v>1888881</v>
      </c>
      <c r="F18" s="20">
        <v>2130100</v>
      </c>
      <c r="G18" s="20">
        <v>1998152</v>
      </c>
      <c r="H18" s="20">
        <v>1998152</v>
      </c>
    </row>
    <row r="19" spans="1:8" x14ac:dyDescent="0.25">
      <c r="A19" s="21" t="s">
        <v>53</v>
      </c>
      <c r="B19" s="22"/>
      <c r="C19" s="19" t="s">
        <v>54</v>
      </c>
      <c r="D19" s="20">
        <v>1504452.3</v>
      </c>
      <c r="E19" s="20">
        <v>1827664</v>
      </c>
      <c r="F19" s="20">
        <v>2068457</v>
      </c>
      <c r="G19" s="20">
        <v>1961509</v>
      </c>
      <c r="H19" s="20">
        <v>1961509</v>
      </c>
    </row>
    <row r="20" spans="1:8" x14ac:dyDescent="0.25">
      <c r="A20" s="23"/>
      <c r="B20" s="24" t="s">
        <v>55</v>
      </c>
      <c r="C20" s="24" t="s">
        <v>56</v>
      </c>
      <c r="D20" s="25">
        <v>1302285.7</v>
      </c>
      <c r="E20" s="25">
        <v>1504427</v>
      </c>
      <c r="F20" s="25">
        <v>1754258</v>
      </c>
      <c r="G20" s="25">
        <v>1727258</v>
      </c>
      <c r="H20" s="25">
        <v>1727258</v>
      </c>
    </row>
    <row r="21" spans="1:8" x14ac:dyDescent="0.25">
      <c r="A21" s="23"/>
      <c r="B21" s="24" t="s">
        <v>57</v>
      </c>
      <c r="C21" s="24" t="s">
        <v>58</v>
      </c>
      <c r="D21" s="25">
        <v>201567.94</v>
      </c>
      <c r="E21" s="25">
        <v>322905</v>
      </c>
      <c r="F21" s="25">
        <v>313866</v>
      </c>
      <c r="G21" s="25">
        <v>233918</v>
      </c>
      <c r="H21" s="25">
        <v>233918</v>
      </c>
    </row>
    <row r="22" spans="1:8" x14ac:dyDescent="0.25">
      <c r="A22" s="23"/>
      <c r="B22" s="24" t="s">
        <v>59</v>
      </c>
      <c r="C22" s="24" t="s">
        <v>60</v>
      </c>
      <c r="D22" s="25">
        <v>549.55999999999995</v>
      </c>
      <c r="E22" s="25">
        <v>0</v>
      </c>
      <c r="F22" s="25">
        <v>0</v>
      </c>
      <c r="G22" s="25">
        <v>0</v>
      </c>
      <c r="H22" s="25">
        <v>0</v>
      </c>
    </row>
    <row r="23" spans="1:8" ht="22.5" x14ac:dyDescent="0.25">
      <c r="A23" s="23"/>
      <c r="B23" s="24" t="s">
        <v>61</v>
      </c>
      <c r="C23" s="24" t="s">
        <v>62</v>
      </c>
      <c r="D23" s="25">
        <v>0</v>
      </c>
      <c r="E23" s="25">
        <v>332</v>
      </c>
      <c r="F23" s="25">
        <v>333</v>
      </c>
      <c r="G23" s="25">
        <v>333</v>
      </c>
      <c r="H23" s="25">
        <v>333</v>
      </c>
    </row>
    <row r="24" spans="1:8" x14ac:dyDescent="0.25">
      <c r="A24" s="23"/>
      <c r="B24" s="24" t="s">
        <v>63</v>
      </c>
      <c r="C24" s="24" t="s">
        <v>64</v>
      </c>
      <c r="D24" s="25">
        <v>49.1</v>
      </c>
      <c r="E24" s="25">
        <v>0</v>
      </c>
      <c r="F24" s="25">
        <v>0</v>
      </c>
      <c r="G24" s="25">
        <v>0</v>
      </c>
      <c r="H24" s="25">
        <v>0</v>
      </c>
    </row>
    <row r="25" spans="1:8" x14ac:dyDescent="0.25">
      <c r="A25" s="21" t="s">
        <v>65</v>
      </c>
      <c r="B25" s="22"/>
      <c r="C25" s="19" t="s">
        <v>66</v>
      </c>
      <c r="D25" s="20">
        <v>5374.63</v>
      </c>
      <c r="E25" s="20">
        <v>61217</v>
      </c>
      <c r="F25" s="20">
        <v>61643</v>
      </c>
      <c r="G25" s="20">
        <v>36643</v>
      </c>
      <c r="H25" s="20">
        <v>36643</v>
      </c>
    </row>
    <row r="26" spans="1:8" ht="22.5" x14ac:dyDescent="0.25">
      <c r="A26" s="23"/>
      <c r="B26" s="24" t="s">
        <v>67</v>
      </c>
      <c r="C26" s="24" t="s">
        <v>68</v>
      </c>
      <c r="D26" s="25">
        <v>0</v>
      </c>
      <c r="E26" s="25">
        <v>133</v>
      </c>
      <c r="F26" s="25">
        <v>133</v>
      </c>
      <c r="G26" s="25">
        <v>133</v>
      </c>
      <c r="H26" s="25">
        <v>133</v>
      </c>
    </row>
    <row r="27" spans="1:8" ht="22.5" x14ac:dyDescent="0.25">
      <c r="A27" s="23"/>
      <c r="B27" s="24" t="s">
        <v>69</v>
      </c>
      <c r="C27" s="24" t="s">
        <v>70</v>
      </c>
      <c r="D27" s="25">
        <v>5374.63</v>
      </c>
      <c r="E27" s="25">
        <v>61084</v>
      </c>
      <c r="F27" s="25">
        <v>61510</v>
      </c>
      <c r="G27" s="25">
        <v>36510</v>
      </c>
      <c r="H27" s="25">
        <v>36510</v>
      </c>
    </row>
    <row r="30" spans="1:8" x14ac:dyDescent="0.25">
      <c r="G30" s="12" t="s">
        <v>29</v>
      </c>
    </row>
    <row r="34" spans="7:7" x14ac:dyDescent="0.25">
      <c r="G34" s="13" t="s">
        <v>30</v>
      </c>
    </row>
  </sheetData>
  <mergeCells count="3">
    <mergeCell ref="A3:H3"/>
    <mergeCell ref="A5:H5"/>
    <mergeCell ref="A1:H1"/>
  </mergeCells>
  <pageMargins left="0.78740155696868896" right="0.59055119752883911" top="0.59055119752883911" bottom="0.59055119752883911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38"/>
  <sheetViews>
    <sheetView showGridLines="0" workbookViewId="0">
      <selection activeCell="D7" sqref="D7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x14ac:dyDescent="0.25">
      <c r="A1" s="52" t="s">
        <v>94</v>
      </c>
      <c r="B1" s="52"/>
      <c r="C1" s="52"/>
      <c r="D1" s="52"/>
      <c r="E1" s="52"/>
      <c r="F1" s="52"/>
    </row>
    <row r="3" spans="1:6" ht="15.75" customHeight="1" x14ac:dyDescent="0.25">
      <c r="A3" s="53" t="s">
        <v>71</v>
      </c>
      <c r="B3" s="53"/>
      <c r="C3" s="53"/>
      <c r="D3" s="53"/>
      <c r="E3" s="53"/>
      <c r="F3" s="53"/>
    </row>
    <row r="4" spans="1:6" ht="19.5" customHeight="1" x14ac:dyDescent="0.25"/>
    <row r="5" spans="1:6" ht="22.5" x14ac:dyDescent="0.25">
      <c r="A5" s="14" t="s">
        <v>72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</row>
    <row r="6" spans="1:6" x14ac:dyDescent="0.25">
      <c r="A6" s="21" t="s">
        <v>8</v>
      </c>
      <c r="B6" s="20">
        <v>1661373.23</v>
      </c>
      <c r="C6" s="20">
        <v>1798425</v>
      </c>
      <c r="D6" s="20">
        <v>1997802</v>
      </c>
      <c r="E6" s="20">
        <v>1998152</v>
      </c>
      <c r="F6" s="20">
        <v>1998152</v>
      </c>
    </row>
    <row r="7" spans="1:6" x14ac:dyDescent="0.25">
      <c r="A7" s="21" t="s">
        <v>73</v>
      </c>
      <c r="B7" s="20">
        <v>1477.76</v>
      </c>
      <c r="C7" s="20">
        <v>4425</v>
      </c>
      <c r="D7" s="20">
        <v>4410</v>
      </c>
      <c r="E7" s="20">
        <v>4760</v>
      </c>
      <c r="F7" s="20">
        <v>4760</v>
      </c>
    </row>
    <row r="8" spans="1:6" x14ac:dyDescent="0.25">
      <c r="A8" s="26" t="s">
        <v>74</v>
      </c>
      <c r="B8" s="25">
        <v>1477.76</v>
      </c>
      <c r="C8" s="25">
        <v>4425</v>
      </c>
      <c r="D8" s="25">
        <v>4410</v>
      </c>
      <c r="E8" s="25">
        <v>4760</v>
      </c>
      <c r="F8" s="25">
        <v>4760</v>
      </c>
    </row>
    <row r="9" spans="1:6" x14ac:dyDescent="0.25">
      <c r="A9" s="21" t="s">
        <v>75</v>
      </c>
      <c r="B9" s="20">
        <v>51469.79</v>
      </c>
      <c r="C9" s="20">
        <v>62820</v>
      </c>
      <c r="D9" s="20">
        <v>62064</v>
      </c>
      <c r="E9" s="20">
        <v>62064</v>
      </c>
      <c r="F9" s="20">
        <v>62064</v>
      </c>
    </row>
    <row r="10" spans="1:6" x14ac:dyDescent="0.25">
      <c r="A10" s="26" t="s">
        <v>76</v>
      </c>
      <c r="B10" s="25">
        <v>51469.79</v>
      </c>
      <c r="C10" s="25">
        <v>62820</v>
      </c>
      <c r="D10" s="25">
        <v>62064</v>
      </c>
      <c r="E10" s="25">
        <v>62064</v>
      </c>
      <c r="F10" s="25">
        <v>62064</v>
      </c>
    </row>
    <row r="11" spans="1:6" x14ac:dyDescent="0.25">
      <c r="A11" s="21" t="s">
        <v>77</v>
      </c>
      <c r="B11" s="20">
        <v>123398.37</v>
      </c>
      <c r="C11" s="20">
        <v>133690</v>
      </c>
      <c r="D11" s="20">
        <v>123926</v>
      </c>
      <c r="E11" s="20">
        <v>123926</v>
      </c>
      <c r="F11" s="20">
        <v>123926</v>
      </c>
    </row>
    <row r="12" spans="1:6" x14ac:dyDescent="0.25">
      <c r="A12" s="26" t="s">
        <v>78</v>
      </c>
      <c r="B12" s="25">
        <v>123398.37</v>
      </c>
      <c r="C12" s="25">
        <v>133690</v>
      </c>
      <c r="D12" s="25">
        <v>123926</v>
      </c>
      <c r="E12" s="25">
        <v>123926</v>
      </c>
      <c r="F12" s="25">
        <v>123926</v>
      </c>
    </row>
    <row r="13" spans="1:6" x14ac:dyDescent="0.25">
      <c r="A13" s="21" t="s">
        <v>79</v>
      </c>
      <c r="B13" s="20">
        <v>1478723.33</v>
      </c>
      <c r="C13" s="20">
        <v>1596814</v>
      </c>
      <c r="D13" s="20">
        <v>1806602</v>
      </c>
      <c r="E13" s="20">
        <v>1806602</v>
      </c>
      <c r="F13" s="20">
        <v>1806602</v>
      </c>
    </row>
    <row r="14" spans="1:6" x14ac:dyDescent="0.25">
      <c r="A14" s="26" t="s">
        <v>80</v>
      </c>
      <c r="B14" s="25">
        <v>8442.39</v>
      </c>
      <c r="C14" s="25">
        <v>3912</v>
      </c>
      <c r="D14" s="25">
        <v>3600</v>
      </c>
      <c r="E14" s="25">
        <v>3600</v>
      </c>
      <c r="F14" s="25">
        <v>3600</v>
      </c>
    </row>
    <row r="15" spans="1:6" x14ac:dyDescent="0.25">
      <c r="A15" s="26" t="s">
        <v>81</v>
      </c>
      <c r="B15" s="25">
        <v>1470280.94</v>
      </c>
      <c r="C15" s="25">
        <v>1592902</v>
      </c>
      <c r="D15" s="25">
        <v>1803002</v>
      </c>
      <c r="E15" s="25">
        <v>1803002</v>
      </c>
      <c r="F15" s="25">
        <v>1803002</v>
      </c>
    </row>
    <row r="16" spans="1:6" x14ac:dyDescent="0.25">
      <c r="A16" s="21" t="s">
        <v>82</v>
      </c>
      <c r="B16" s="20">
        <v>6303.98</v>
      </c>
      <c r="C16" s="20">
        <v>676</v>
      </c>
      <c r="D16" s="20">
        <v>800</v>
      </c>
      <c r="E16" s="20">
        <v>800</v>
      </c>
      <c r="F16" s="20">
        <v>800</v>
      </c>
    </row>
    <row r="17" spans="1:6" x14ac:dyDescent="0.25">
      <c r="A17" s="26" t="s">
        <v>83</v>
      </c>
      <c r="B17" s="25">
        <v>6303.98</v>
      </c>
      <c r="C17" s="25">
        <v>676</v>
      </c>
      <c r="D17" s="25">
        <v>800</v>
      </c>
      <c r="E17" s="25">
        <v>800</v>
      </c>
      <c r="F17" s="25">
        <v>800</v>
      </c>
    </row>
    <row r="18" spans="1:6" ht="19.5" customHeight="1" x14ac:dyDescent="0.25"/>
    <row r="19" spans="1:6" ht="22.5" x14ac:dyDescent="0.25">
      <c r="A19" s="14" t="s">
        <v>72</v>
      </c>
      <c r="B19" s="16" t="s">
        <v>3</v>
      </c>
      <c r="C19" s="16" t="s">
        <v>4</v>
      </c>
      <c r="D19" s="16" t="s">
        <v>5</v>
      </c>
      <c r="E19" s="16" t="s">
        <v>6</v>
      </c>
      <c r="F19" s="16" t="s">
        <v>7</v>
      </c>
    </row>
    <row r="20" spans="1:6" x14ac:dyDescent="0.25">
      <c r="A20" s="21" t="s">
        <v>11</v>
      </c>
      <c r="B20" s="20">
        <v>1509826.93</v>
      </c>
      <c r="C20" s="20">
        <v>1888881</v>
      </c>
      <c r="D20" s="20">
        <v>2130100</v>
      </c>
      <c r="E20" s="20">
        <v>1998152</v>
      </c>
      <c r="F20" s="20">
        <v>1998152</v>
      </c>
    </row>
    <row r="21" spans="1:6" x14ac:dyDescent="0.25">
      <c r="A21" s="21" t="s">
        <v>73</v>
      </c>
      <c r="B21" s="20">
        <v>1441.26</v>
      </c>
      <c r="C21" s="20">
        <v>4425</v>
      </c>
      <c r="D21" s="20">
        <v>4410</v>
      </c>
      <c r="E21" s="20">
        <v>4760</v>
      </c>
      <c r="F21" s="20">
        <v>4760</v>
      </c>
    </row>
    <row r="22" spans="1:6" x14ac:dyDescent="0.25">
      <c r="A22" s="26" t="s">
        <v>74</v>
      </c>
      <c r="B22" s="25">
        <v>1441.26</v>
      </c>
      <c r="C22" s="25">
        <v>4425</v>
      </c>
      <c r="D22" s="25">
        <v>4410</v>
      </c>
      <c r="E22" s="25">
        <v>4760</v>
      </c>
      <c r="F22" s="25">
        <v>4760</v>
      </c>
    </row>
    <row r="23" spans="1:6" x14ac:dyDescent="0.25">
      <c r="A23" s="21" t="s">
        <v>75</v>
      </c>
      <c r="B23" s="20">
        <v>44557.22</v>
      </c>
      <c r="C23" s="20">
        <v>146305</v>
      </c>
      <c r="D23" s="20">
        <v>154064</v>
      </c>
      <c r="E23" s="20">
        <v>62064</v>
      </c>
      <c r="F23" s="20">
        <v>62064</v>
      </c>
    </row>
    <row r="24" spans="1:6" x14ac:dyDescent="0.25">
      <c r="A24" s="26" t="s">
        <v>76</v>
      </c>
      <c r="B24" s="25">
        <v>44557.22</v>
      </c>
      <c r="C24" s="25">
        <v>146305</v>
      </c>
      <c r="D24" s="25">
        <v>154064</v>
      </c>
      <c r="E24" s="25">
        <v>62064</v>
      </c>
      <c r="F24" s="25">
        <v>62064</v>
      </c>
    </row>
    <row r="25" spans="1:6" x14ac:dyDescent="0.25">
      <c r="A25" s="21" t="s">
        <v>77</v>
      </c>
      <c r="B25" s="20">
        <v>118055.1</v>
      </c>
      <c r="C25" s="20">
        <v>133690</v>
      </c>
      <c r="D25" s="20">
        <v>123926</v>
      </c>
      <c r="E25" s="20">
        <v>123926</v>
      </c>
      <c r="F25" s="20">
        <v>123926</v>
      </c>
    </row>
    <row r="26" spans="1:6" x14ac:dyDescent="0.25">
      <c r="A26" s="26" t="s">
        <v>78</v>
      </c>
      <c r="B26" s="25">
        <v>118055.1</v>
      </c>
      <c r="C26" s="25">
        <v>133690</v>
      </c>
      <c r="D26" s="25">
        <v>123926</v>
      </c>
      <c r="E26" s="25">
        <v>123926</v>
      </c>
      <c r="F26" s="25">
        <v>123926</v>
      </c>
    </row>
    <row r="27" spans="1:6" x14ac:dyDescent="0.25">
      <c r="A27" s="21" t="s">
        <v>79</v>
      </c>
      <c r="B27" s="20">
        <v>1339469.3700000001</v>
      </c>
      <c r="C27" s="20">
        <v>1603785</v>
      </c>
      <c r="D27" s="20">
        <v>1846900</v>
      </c>
      <c r="E27" s="20">
        <v>1806602</v>
      </c>
      <c r="F27" s="20">
        <v>1806602</v>
      </c>
    </row>
    <row r="28" spans="1:6" x14ac:dyDescent="0.25">
      <c r="A28" s="26" t="s">
        <v>80</v>
      </c>
      <c r="B28" s="25">
        <v>7450.1</v>
      </c>
      <c r="C28" s="25">
        <v>3912</v>
      </c>
      <c r="D28" s="25">
        <v>3600</v>
      </c>
      <c r="E28" s="25">
        <v>3600</v>
      </c>
      <c r="F28" s="25">
        <v>3600</v>
      </c>
    </row>
    <row r="29" spans="1:6" x14ac:dyDescent="0.25">
      <c r="A29" s="26" t="s">
        <v>81</v>
      </c>
      <c r="B29" s="25">
        <v>1332019.27</v>
      </c>
      <c r="C29" s="25">
        <v>1599873</v>
      </c>
      <c r="D29" s="25">
        <v>1843300</v>
      </c>
      <c r="E29" s="25">
        <v>1803002</v>
      </c>
      <c r="F29" s="25">
        <v>1803002</v>
      </c>
    </row>
    <row r="30" spans="1:6" x14ac:dyDescent="0.25">
      <c r="A30" s="21" t="s">
        <v>82</v>
      </c>
      <c r="B30" s="20">
        <v>6303.98</v>
      </c>
      <c r="C30" s="20">
        <v>676</v>
      </c>
      <c r="D30" s="20">
        <v>800</v>
      </c>
      <c r="E30" s="20">
        <v>800</v>
      </c>
      <c r="F30" s="20">
        <v>800</v>
      </c>
    </row>
    <row r="31" spans="1:6" x14ac:dyDescent="0.25">
      <c r="A31" s="26" t="s">
        <v>83</v>
      </c>
      <c r="B31" s="25">
        <v>6303.98</v>
      </c>
      <c r="C31" s="25">
        <v>676</v>
      </c>
      <c r="D31" s="25">
        <v>800</v>
      </c>
      <c r="E31" s="25">
        <v>800</v>
      </c>
      <c r="F31" s="25">
        <v>800</v>
      </c>
    </row>
    <row r="34" spans="5:5" x14ac:dyDescent="0.25">
      <c r="E34" s="12" t="s">
        <v>29</v>
      </c>
    </row>
    <row r="38" spans="5:5" x14ac:dyDescent="0.25">
      <c r="E38" s="13" t="s">
        <v>30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8"/>
  <sheetViews>
    <sheetView showGridLines="0" workbookViewId="0">
      <selection activeCell="A2" sqref="A2"/>
    </sheetView>
  </sheetViews>
  <sheetFormatPr defaultRowHeight="15" x14ac:dyDescent="0.25"/>
  <cols>
    <col min="1" max="1" width="40" customWidth="1"/>
    <col min="2" max="3" width="20.28515625" customWidth="1"/>
    <col min="4" max="4" width="20.140625" customWidth="1"/>
    <col min="5" max="5" width="20.28515625" customWidth="1"/>
    <col min="6" max="6" width="20.42578125" customWidth="1"/>
  </cols>
  <sheetData>
    <row r="1" spans="1:6" x14ac:dyDescent="0.25">
      <c r="A1" s="52" t="s">
        <v>94</v>
      </c>
      <c r="B1" s="52"/>
      <c r="C1" s="52"/>
      <c r="D1" s="52"/>
      <c r="E1" s="52"/>
      <c r="F1" s="52"/>
    </row>
    <row r="3" spans="1:6" ht="15.75" customHeight="1" x14ac:dyDescent="0.25">
      <c r="A3" s="51" t="s">
        <v>84</v>
      </c>
      <c r="B3" s="51"/>
      <c r="C3" s="51"/>
      <c r="D3" s="51"/>
      <c r="E3" s="51"/>
      <c r="F3" s="51"/>
    </row>
    <row r="4" spans="1:6" ht="13.5" customHeight="1" x14ac:dyDescent="0.25"/>
    <row r="5" spans="1:6" ht="22.5" x14ac:dyDescent="0.25">
      <c r="A5" s="14" t="s">
        <v>72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</row>
    <row r="6" spans="1:6" x14ac:dyDescent="0.25">
      <c r="A6" s="17" t="s">
        <v>52</v>
      </c>
      <c r="B6" s="20">
        <v>1509826.93</v>
      </c>
      <c r="C6" s="20">
        <v>1888881</v>
      </c>
      <c r="D6" s="20">
        <v>2130100</v>
      </c>
      <c r="E6" s="20">
        <v>1998152</v>
      </c>
      <c r="F6" s="20">
        <v>1998152</v>
      </c>
    </row>
    <row r="7" spans="1:6" ht="22.5" x14ac:dyDescent="0.25">
      <c r="A7" s="14" t="s">
        <v>72</v>
      </c>
      <c r="B7" s="16" t="s">
        <v>3</v>
      </c>
      <c r="C7" s="16" t="s">
        <v>4</v>
      </c>
      <c r="D7" s="16" t="s">
        <v>5</v>
      </c>
      <c r="E7" s="16" t="s">
        <v>6</v>
      </c>
      <c r="F7" s="16" t="s">
        <v>7</v>
      </c>
    </row>
    <row r="8" spans="1:6" x14ac:dyDescent="0.25">
      <c r="A8" s="21" t="s">
        <v>85</v>
      </c>
      <c r="B8" s="20">
        <v>1509826.93</v>
      </c>
      <c r="C8" s="20">
        <v>1888881</v>
      </c>
      <c r="D8" s="20">
        <v>2130100</v>
      </c>
      <c r="E8" s="20">
        <v>1998152</v>
      </c>
      <c r="F8" s="20">
        <v>1998152</v>
      </c>
    </row>
    <row r="9" spans="1:6" x14ac:dyDescent="0.25">
      <c r="A9" s="26" t="s">
        <v>86</v>
      </c>
      <c r="B9" s="27">
        <v>8174.21</v>
      </c>
      <c r="C9" s="27">
        <v>5554</v>
      </c>
      <c r="D9" s="27">
        <v>4110</v>
      </c>
      <c r="E9" s="27">
        <v>4460</v>
      </c>
      <c r="F9" s="27">
        <v>4460</v>
      </c>
    </row>
    <row r="10" spans="1:6" x14ac:dyDescent="0.25">
      <c r="A10" s="26" t="s">
        <v>87</v>
      </c>
      <c r="B10" s="27">
        <v>1500935.57</v>
      </c>
      <c r="C10" s="27">
        <v>1882644</v>
      </c>
      <c r="D10" s="27">
        <v>2124840</v>
      </c>
      <c r="E10" s="27">
        <v>1992542</v>
      </c>
      <c r="F10" s="27">
        <v>1992542</v>
      </c>
    </row>
    <row r="11" spans="1:6" x14ac:dyDescent="0.25">
      <c r="A11" s="26" t="s">
        <v>88</v>
      </c>
      <c r="B11" s="27">
        <v>717.15</v>
      </c>
      <c r="C11" s="27">
        <v>683</v>
      </c>
      <c r="D11" s="27">
        <v>1150</v>
      </c>
      <c r="E11" s="27">
        <v>1150</v>
      </c>
      <c r="F11" s="27">
        <v>1150</v>
      </c>
    </row>
    <row r="14" spans="1:6" x14ac:dyDescent="0.25">
      <c r="E14" s="12" t="s">
        <v>29</v>
      </c>
    </row>
    <row r="18" spans="5:5" x14ac:dyDescent="0.25">
      <c r="E18" s="13" t="s">
        <v>30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6"/>
  <sheetViews>
    <sheetView showGridLines="0" workbookViewId="0">
      <selection activeCell="A2" sqref="A2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2" t="s">
        <v>94</v>
      </c>
      <c r="B1" s="52"/>
      <c r="C1" s="52"/>
      <c r="D1" s="52"/>
      <c r="E1" s="52"/>
      <c r="F1" s="52"/>
      <c r="G1" s="52"/>
      <c r="H1" s="52"/>
    </row>
    <row r="3" spans="1:8" ht="15.75" customHeight="1" x14ac:dyDescent="0.25">
      <c r="A3" s="51" t="s">
        <v>89</v>
      </c>
      <c r="B3" s="51"/>
      <c r="C3" s="51"/>
      <c r="D3" s="51"/>
      <c r="E3" s="51"/>
      <c r="F3" s="51"/>
      <c r="G3" s="51"/>
      <c r="H3" s="51"/>
    </row>
    <row r="4" spans="1:8" ht="12.75" customHeight="1" x14ac:dyDescent="0.25"/>
    <row r="5" spans="1:8" ht="15" customHeight="1" x14ac:dyDescent="0.25">
      <c r="A5" s="51" t="s">
        <v>90</v>
      </c>
      <c r="B5" s="51"/>
      <c r="C5" s="51"/>
      <c r="D5" s="51"/>
      <c r="E5" s="51"/>
      <c r="F5" s="51"/>
      <c r="G5" s="51"/>
      <c r="H5" s="51"/>
    </row>
    <row r="6" spans="1:8" ht="7.5" customHeight="1" x14ac:dyDescent="0.25"/>
    <row r="7" spans="1:8" ht="22.5" x14ac:dyDescent="0.25">
      <c r="A7" s="14" t="s">
        <v>33</v>
      </c>
      <c r="B7" s="15" t="s">
        <v>34</v>
      </c>
      <c r="C7" s="16" t="s">
        <v>91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</row>
    <row r="8" spans="1:8" x14ac:dyDescent="0.25">
      <c r="A8" s="17"/>
      <c r="B8" s="22"/>
      <c r="C8" s="18"/>
      <c r="D8" s="20"/>
      <c r="E8" s="20"/>
      <c r="F8" s="20"/>
      <c r="G8" s="20"/>
      <c r="H8" s="20"/>
    </row>
    <row r="9" spans="1:8" x14ac:dyDescent="0.25">
      <c r="A9" s="23"/>
      <c r="B9" s="11"/>
      <c r="C9" s="11"/>
      <c r="D9" s="25"/>
      <c r="E9" s="25"/>
      <c r="F9" s="25"/>
      <c r="G9" s="25"/>
      <c r="H9" s="25"/>
    </row>
    <row r="12" spans="1:8" x14ac:dyDescent="0.25">
      <c r="G12" s="12" t="s">
        <v>29</v>
      </c>
    </row>
    <row r="16" spans="1:8" x14ac:dyDescent="0.25">
      <c r="G16" s="13" t="s">
        <v>30</v>
      </c>
    </row>
  </sheetData>
  <mergeCells count="3">
    <mergeCell ref="A3:H3"/>
    <mergeCell ref="A5:H5"/>
    <mergeCell ref="A1:H1"/>
  </mergeCells>
  <pageMargins left="0.78740155696868896" right="0.59055119752883911" top="0.59055119752883911" bottom="1.0680385828018188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5"/>
  <sheetViews>
    <sheetView showGridLines="0" workbookViewId="0">
      <selection activeCell="A2" sqref="A2"/>
    </sheetView>
  </sheetViews>
  <sheetFormatPr defaultRowHeight="15" x14ac:dyDescent="0.25"/>
  <cols>
    <col min="1" max="1" width="49.42578125" customWidth="1"/>
    <col min="2" max="2" width="18.28515625" customWidth="1"/>
    <col min="3" max="6" width="18.42578125" customWidth="1"/>
  </cols>
  <sheetData>
    <row r="1" spans="1:6" x14ac:dyDescent="0.25">
      <c r="A1" s="52" t="s">
        <v>94</v>
      </c>
      <c r="B1" s="52"/>
      <c r="C1" s="52"/>
      <c r="D1" s="52"/>
      <c r="E1" s="52"/>
      <c r="F1" s="52"/>
    </row>
    <row r="3" spans="1:6" ht="15.75" customHeight="1" x14ac:dyDescent="0.25">
      <c r="A3" s="53" t="s">
        <v>92</v>
      </c>
      <c r="B3" s="53"/>
      <c r="C3" s="53"/>
      <c r="D3" s="53"/>
      <c r="E3" s="53"/>
      <c r="F3" s="53"/>
    </row>
    <row r="4" spans="1:6" ht="19.5" customHeight="1" x14ac:dyDescent="0.25"/>
    <row r="5" spans="1:6" ht="22.5" x14ac:dyDescent="0.25">
      <c r="A5" s="14" t="s">
        <v>72</v>
      </c>
      <c r="B5" s="16" t="s">
        <v>3</v>
      </c>
      <c r="C5" s="16" t="s">
        <v>4</v>
      </c>
      <c r="D5" s="16" t="s">
        <v>5</v>
      </c>
      <c r="E5" s="16" t="s">
        <v>6</v>
      </c>
      <c r="F5" s="16" t="s">
        <v>7</v>
      </c>
    </row>
    <row r="6" spans="1:6" x14ac:dyDescent="0.25">
      <c r="A6" s="21" t="s">
        <v>93</v>
      </c>
      <c r="B6" s="20"/>
      <c r="C6" s="20"/>
      <c r="D6" s="20"/>
      <c r="E6" s="20"/>
      <c r="F6" s="20"/>
    </row>
    <row r="7" spans="1:6" x14ac:dyDescent="0.25">
      <c r="A7" s="17"/>
      <c r="B7" s="20"/>
      <c r="C7" s="20"/>
      <c r="D7" s="20"/>
      <c r="E7" s="20"/>
      <c r="F7" s="20"/>
    </row>
    <row r="8" spans="1:6" x14ac:dyDescent="0.25">
      <c r="A8" s="28"/>
      <c r="B8" s="25"/>
      <c r="C8" s="25"/>
      <c r="D8" s="25"/>
      <c r="E8" s="25"/>
      <c r="F8" s="25"/>
    </row>
    <row r="11" spans="1:6" x14ac:dyDescent="0.25">
      <c r="E11" s="12" t="s">
        <v>29</v>
      </c>
    </row>
    <row r="15" spans="1:6" x14ac:dyDescent="0.25">
      <c r="E15" s="13" t="s">
        <v>30</v>
      </c>
    </row>
  </sheetData>
  <mergeCells count="2">
    <mergeCell ref="A3:F3"/>
    <mergeCell ref="A1:F1"/>
  </mergeCells>
  <pageMargins left="0.78740155696868896" right="0.59055119752883911" top="0.59055119752883911" bottom="0.59055119752883911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20"/>
  <sheetViews>
    <sheetView showGridLines="0" workbookViewId="0">
      <selection activeCell="C17" sqref="C17"/>
    </sheetView>
  </sheetViews>
  <sheetFormatPr defaultRowHeight="15" x14ac:dyDescent="0.25"/>
  <cols>
    <col min="1" max="1" width="7" customWidth="1"/>
    <col min="2" max="2" width="7.42578125" customWidth="1"/>
    <col min="3" max="3" width="35" customWidth="1"/>
    <col min="4" max="4" width="18.28515625" customWidth="1"/>
    <col min="5" max="8" width="18.42578125" customWidth="1"/>
  </cols>
  <sheetData>
    <row r="1" spans="1:8" x14ac:dyDescent="0.25">
      <c r="A1" s="54" t="s">
        <v>94</v>
      </c>
      <c r="B1" s="54"/>
      <c r="C1" s="54"/>
      <c r="D1" s="54"/>
      <c r="E1" s="54"/>
      <c r="F1" s="54"/>
      <c r="G1" s="54"/>
      <c r="H1" s="54"/>
    </row>
    <row r="3" spans="1:8" ht="15.75" customHeight="1" x14ac:dyDescent="0.25">
      <c r="A3" s="51" t="s">
        <v>95</v>
      </c>
      <c r="B3" s="51"/>
      <c r="C3" s="51"/>
      <c r="D3" s="51"/>
      <c r="E3" s="51"/>
      <c r="F3" s="51"/>
      <c r="G3" s="51"/>
      <c r="H3" s="51"/>
    </row>
    <row r="4" spans="1:8" ht="12.75" customHeight="1" x14ac:dyDescent="0.25"/>
    <row r="5" spans="1:8" ht="15" customHeight="1" x14ac:dyDescent="0.25">
      <c r="A5" s="51" t="s">
        <v>96</v>
      </c>
      <c r="B5" s="51"/>
      <c r="C5" s="51"/>
      <c r="D5" s="51"/>
      <c r="E5" s="51"/>
      <c r="F5" s="51"/>
      <c r="G5" s="51"/>
      <c r="H5" s="51"/>
    </row>
    <row r="6" spans="1:8" ht="7.5" customHeight="1" x14ac:dyDescent="0.25"/>
    <row r="7" spans="1:8" ht="22.5" x14ac:dyDescent="0.25">
      <c r="A7" s="14" t="s">
        <v>97</v>
      </c>
      <c r="B7" s="15" t="s">
        <v>98</v>
      </c>
      <c r="C7" s="15" t="s">
        <v>91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</row>
    <row r="8" spans="1:8" x14ac:dyDescent="0.25">
      <c r="A8" s="29">
        <v>9</v>
      </c>
      <c r="B8" s="30"/>
      <c r="C8" s="30" t="s">
        <v>99</v>
      </c>
      <c r="D8" s="31"/>
      <c r="E8" s="32"/>
      <c r="F8" s="33">
        <f>F9</f>
        <v>132298</v>
      </c>
      <c r="G8" s="34"/>
      <c r="H8" s="34"/>
    </row>
    <row r="9" spans="1:8" x14ac:dyDescent="0.25">
      <c r="A9" s="35">
        <v>92</v>
      </c>
      <c r="B9" s="36"/>
      <c r="C9" s="36" t="s">
        <v>100</v>
      </c>
      <c r="D9" s="37"/>
      <c r="E9" s="32"/>
      <c r="F9" s="38">
        <f>F10+F11</f>
        <v>132298</v>
      </c>
      <c r="G9" s="34"/>
      <c r="H9" s="34"/>
    </row>
    <row r="10" spans="1:8" ht="22.5" x14ac:dyDescent="0.25">
      <c r="A10" s="35"/>
      <c r="B10" s="39">
        <v>32</v>
      </c>
      <c r="C10" s="39" t="s">
        <v>101</v>
      </c>
      <c r="D10" s="37"/>
      <c r="E10" s="32"/>
      <c r="F10" s="40">
        <v>92000</v>
      </c>
      <c r="G10" s="34"/>
      <c r="H10" s="34"/>
    </row>
    <row r="11" spans="1:8" x14ac:dyDescent="0.25">
      <c r="A11" s="29"/>
      <c r="B11" s="39">
        <v>54</v>
      </c>
      <c r="C11" s="39" t="s">
        <v>102</v>
      </c>
      <c r="D11" s="41"/>
      <c r="E11" s="32"/>
      <c r="F11" s="40">
        <v>40298</v>
      </c>
      <c r="G11" s="34"/>
      <c r="H11" s="34"/>
    </row>
    <row r="12" spans="1:8" ht="33.75" customHeight="1" x14ac:dyDescent="0.25"/>
    <row r="13" spans="1:8" x14ac:dyDescent="0.25">
      <c r="A13" s="55" t="s">
        <v>103</v>
      </c>
      <c r="B13" s="55"/>
      <c r="C13" s="55"/>
      <c r="D13" s="42"/>
      <c r="E13" s="42"/>
      <c r="F13" s="43">
        <f>F8</f>
        <v>132298</v>
      </c>
      <c r="G13" s="44"/>
      <c r="H13" s="44"/>
    </row>
    <row r="16" spans="1:8" x14ac:dyDescent="0.25">
      <c r="G16" s="12" t="s">
        <v>29</v>
      </c>
    </row>
    <row r="20" spans="7:7" x14ac:dyDescent="0.25">
      <c r="G20" s="13" t="s">
        <v>30</v>
      </c>
    </row>
  </sheetData>
  <mergeCells count="4">
    <mergeCell ref="A1:H1"/>
    <mergeCell ref="A3:H3"/>
    <mergeCell ref="A5:H5"/>
    <mergeCell ref="A13:C13"/>
  </mergeCells>
  <pageMargins left="0.78740155696868896" right="0.59055119752883911" top="0.59055119752883911" bottom="0.59055119752883911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84"/>
  <sheetViews>
    <sheetView showGridLines="0" tabSelected="1" workbookViewId="0">
      <selection activeCell="E55" sqref="E55"/>
    </sheetView>
  </sheetViews>
  <sheetFormatPr defaultRowHeight="15" x14ac:dyDescent="0.25"/>
  <cols>
    <col min="1" max="1" width="27.42578125" customWidth="1"/>
    <col min="2" max="2" width="47.5703125" customWidth="1"/>
    <col min="3" max="7" width="13.28515625" customWidth="1"/>
  </cols>
  <sheetData>
    <row r="1" spans="1:7" x14ac:dyDescent="0.25">
      <c r="A1" s="54" t="s">
        <v>94</v>
      </c>
      <c r="B1" s="54"/>
      <c r="C1" s="54"/>
      <c r="D1" s="54"/>
      <c r="E1" s="54"/>
      <c r="F1" s="54"/>
      <c r="G1" s="54"/>
    </row>
    <row r="3" spans="1:7" ht="15" customHeight="1" x14ac:dyDescent="0.25">
      <c r="A3" s="56" t="s">
        <v>104</v>
      </c>
      <c r="B3" s="56"/>
      <c r="C3" s="56"/>
      <c r="D3" s="56"/>
      <c r="E3" s="56"/>
      <c r="F3" s="56"/>
      <c r="G3" s="56"/>
    </row>
    <row r="4" spans="1:7" ht="12.75" customHeight="1" x14ac:dyDescent="0.25"/>
    <row r="5" spans="1:7" ht="15.75" customHeight="1" x14ac:dyDescent="0.25">
      <c r="A5" s="50" t="s">
        <v>105</v>
      </c>
      <c r="B5" s="50"/>
      <c r="C5" s="50"/>
      <c r="D5" s="50"/>
      <c r="E5" s="50"/>
      <c r="F5" s="50"/>
      <c r="G5" s="50"/>
    </row>
    <row r="6" spans="1:7" ht="12.75" customHeight="1" x14ac:dyDescent="0.25"/>
    <row r="7" spans="1:7" ht="22.5" x14ac:dyDescent="0.25">
      <c r="A7" s="14" t="s">
        <v>106</v>
      </c>
      <c r="B7" s="15" t="s">
        <v>91</v>
      </c>
      <c r="C7" s="16" t="s">
        <v>3</v>
      </c>
      <c r="D7" s="16" t="s">
        <v>4</v>
      </c>
      <c r="E7" s="16" t="s">
        <v>5</v>
      </c>
      <c r="F7" s="16" t="s">
        <v>107</v>
      </c>
      <c r="G7" s="16" t="s">
        <v>108</v>
      </c>
    </row>
    <row r="8" spans="1:7" x14ac:dyDescent="0.25">
      <c r="A8" s="21" t="s">
        <v>109</v>
      </c>
      <c r="B8" s="19" t="s">
        <v>110</v>
      </c>
      <c r="C8" s="20">
        <v>8891.36</v>
      </c>
      <c r="D8" s="20">
        <v>6237</v>
      </c>
      <c r="E8" s="20">
        <v>5260</v>
      </c>
      <c r="F8" s="20">
        <v>5610</v>
      </c>
      <c r="G8" s="20">
        <v>5610</v>
      </c>
    </row>
    <row r="9" spans="1:7" x14ac:dyDescent="0.25">
      <c r="A9" s="21" t="s">
        <v>111</v>
      </c>
      <c r="B9" s="19" t="s">
        <v>112</v>
      </c>
      <c r="C9" s="20">
        <v>717.15</v>
      </c>
      <c r="D9" s="20">
        <v>683</v>
      </c>
      <c r="E9" s="20">
        <v>750</v>
      </c>
      <c r="F9" s="20">
        <v>750</v>
      </c>
      <c r="G9" s="20">
        <v>750</v>
      </c>
    </row>
    <row r="10" spans="1:7" x14ac:dyDescent="0.25">
      <c r="A10" s="26" t="s">
        <v>113</v>
      </c>
      <c r="B10" s="45" t="s">
        <v>114</v>
      </c>
      <c r="C10" s="27">
        <v>717.15</v>
      </c>
      <c r="D10" s="27">
        <v>683</v>
      </c>
      <c r="E10" s="27">
        <v>750</v>
      </c>
      <c r="F10" s="27">
        <v>750</v>
      </c>
      <c r="G10" s="27">
        <v>750</v>
      </c>
    </row>
    <row r="11" spans="1:7" x14ac:dyDescent="0.25">
      <c r="A11" s="46" t="s">
        <v>53</v>
      </c>
      <c r="B11" s="24" t="s">
        <v>54</v>
      </c>
      <c r="C11" s="25">
        <v>717.15</v>
      </c>
      <c r="D11" s="25">
        <v>683</v>
      </c>
      <c r="E11" s="25">
        <v>750</v>
      </c>
      <c r="F11" s="25">
        <v>750</v>
      </c>
      <c r="G11" s="25">
        <v>750</v>
      </c>
    </row>
    <row r="12" spans="1:7" x14ac:dyDescent="0.25">
      <c r="A12" s="46" t="s">
        <v>55</v>
      </c>
      <c r="B12" s="24" t="s">
        <v>56</v>
      </c>
      <c r="C12" s="25">
        <v>429.98</v>
      </c>
      <c r="D12" s="25">
        <v>409</v>
      </c>
      <c r="E12" s="25">
        <v>440</v>
      </c>
      <c r="F12" s="25">
        <v>440</v>
      </c>
      <c r="G12" s="25">
        <v>440</v>
      </c>
    </row>
    <row r="13" spans="1:7" x14ac:dyDescent="0.25">
      <c r="A13" s="46" t="s">
        <v>57</v>
      </c>
      <c r="B13" s="24" t="s">
        <v>58</v>
      </c>
      <c r="C13" s="25">
        <v>287.17</v>
      </c>
      <c r="D13" s="25">
        <v>274</v>
      </c>
      <c r="E13" s="25">
        <v>310</v>
      </c>
      <c r="F13" s="25">
        <v>310</v>
      </c>
      <c r="G13" s="25">
        <v>310</v>
      </c>
    </row>
    <row r="14" spans="1:7" x14ac:dyDescent="0.25">
      <c r="A14" s="21" t="s">
        <v>115</v>
      </c>
      <c r="B14" s="19" t="s">
        <v>116</v>
      </c>
      <c r="C14" s="20">
        <v>350</v>
      </c>
      <c r="D14" s="20">
        <v>1388</v>
      </c>
      <c r="E14" s="20">
        <v>0</v>
      </c>
      <c r="F14" s="20">
        <v>350</v>
      </c>
      <c r="G14" s="20">
        <v>350</v>
      </c>
    </row>
    <row r="15" spans="1:7" x14ac:dyDescent="0.25">
      <c r="A15" s="26" t="s">
        <v>113</v>
      </c>
      <c r="B15" s="45" t="s">
        <v>114</v>
      </c>
      <c r="C15" s="27">
        <v>350</v>
      </c>
      <c r="D15" s="27">
        <v>1388</v>
      </c>
      <c r="E15" s="27">
        <v>0</v>
      </c>
      <c r="F15" s="27">
        <v>350</v>
      </c>
      <c r="G15" s="27">
        <v>350</v>
      </c>
    </row>
    <row r="16" spans="1:7" x14ac:dyDescent="0.25">
      <c r="A16" s="46" t="s">
        <v>53</v>
      </c>
      <c r="B16" s="24" t="s">
        <v>54</v>
      </c>
      <c r="C16" s="25">
        <v>350</v>
      </c>
      <c r="D16" s="25">
        <v>1388</v>
      </c>
      <c r="E16" s="25">
        <v>0</v>
      </c>
      <c r="F16" s="25">
        <v>350</v>
      </c>
      <c r="G16" s="25">
        <v>350</v>
      </c>
    </row>
    <row r="17" spans="1:7" x14ac:dyDescent="0.25">
      <c r="A17" s="46" t="s">
        <v>57</v>
      </c>
      <c r="B17" s="24" t="s">
        <v>58</v>
      </c>
      <c r="C17" s="25">
        <v>350</v>
      </c>
      <c r="D17" s="25">
        <v>1388</v>
      </c>
      <c r="E17" s="25">
        <v>0</v>
      </c>
      <c r="F17" s="25">
        <v>350</v>
      </c>
      <c r="G17" s="25">
        <v>350</v>
      </c>
    </row>
    <row r="18" spans="1:7" ht="22.5" x14ac:dyDescent="0.25">
      <c r="A18" s="21" t="s">
        <v>117</v>
      </c>
      <c r="B18" s="19" t="s">
        <v>118</v>
      </c>
      <c r="C18" s="20">
        <v>225.65</v>
      </c>
      <c r="D18" s="20">
        <v>254</v>
      </c>
      <c r="E18" s="20">
        <v>510</v>
      </c>
      <c r="F18" s="20">
        <v>510</v>
      </c>
      <c r="G18" s="20">
        <v>510</v>
      </c>
    </row>
    <row r="19" spans="1:7" x14ac:dyDescent="0.25">
      <c r="A19" s="26" t="s">
        <v>113</v>
      </c>
      <c r="B19" s="45" t="s">
        <v>114</v>
      </c>
      <c r="C19" s="27">
        <v>225.65</v>
      </c>
      <c r="D19" s="27">
        <v>254</v>
      </c>
      <c r="E19" s="27">
        <v>510</v>
      </c>
      <c r="F19" s="27">
        <v>510</v>
      </c>
      <c r="G19" s="27">
        <v>510</v>
      </c>
    </row>
    <row r="20" spans="1:7" x14ac:dyDescent="0.25">
      <c r="A20" s="46" t="s">
        <v>65</v>
      </c>
      <c r="B20" s="24" t="s">
        <v>66</v>
      </c>
      <c r="C20" s="25">
        <v>225.65</v>
      </c>
      <c r="D20" s="25">
        <v>254</v>
      </c>
      <c r="E20" s="25">
        <v>510</v>
      </c>
      <c r="F20" s="25">
        <v>510</v>
      </c>
      <c r="G20" s="25">
        <v>510</v>
      </c>
    </row>
    <row r="21" spans="1:7" x14ac:dyDescent="0.25">
      <c r="A21" s="46" t="s">
        <v>69</v>
      </c>
      <c r="B21" s="24" t="s">
        <v>70</v>
      </c>
      <c r="C21" s="25">
        <v>225.65</v>
      </c>
      <c r="D21" s="25">
        <v>254</v>
      </c>
      <c r="E21" s="25">
        <v>510</v>
      </c>
      <c r="F21" s="25">
        <v>510</v>
      </c>
      <c r="G21" s="25">
        <v>510</v>
      </c>
    </row>
    <row r="22" spans="1:7" x14ac:dyDescent="0.25">
      <c r="A22" s="21" t="s">
        <v>119</v>
      </c>
      <c r="B22" s="19" t="s">
        <v>120</v>
      </c>
      <c r="C22" s="20">
        <v>0</v>
      </c>
      <c r="D22" s="20">
        <v>0</v>
      </c>
      <c r="E22" s="20">
        <v>400</v>
      </c>
      <c r="F22" s="20">
        <v>400</v>
      </c>
      <c r="G22" s="20">
        <v>400</v>
      </c>
    </row>
    <row r="23" spans="1:7" x14ac:dyDescent="0.25">
      <c r="A23" s="26" t="s">
        <v>113</v>
      </c>
      <c r="B23" s="45" t="s">
        <v>114</v>
      </c>
      <c r="C23" s="27">
        <v>0</v>
      </c>
      <c r="D23" s="27">
        <v>0</v>
      </c>
      <c r="E23" s="27">
        <v>400</v>
      </c>
      <c r="F23" s="27">
        <v>400</v>
      </c>
      <c r="G23" s="27">
        <v>400</v>
      </c>
    </row>
    <row r="24" spans="1:7" x14ac:dyDescent="0.25">
      <c r="A24" s="46" t="s">
        <v>53</v>
      </c>
      <c r="B24" s="24" t="s">
        <v>54</v>
      </c>
      <c r="C24" s="25">
        <v>0</v>
      </c>
      <c r="D24" s="25">
        <v>0</v>
      </c>
      <c r="E24" s="25">
        <v>400</v>
      </c>
      <c r="F24" s="25">
        <v>400</v>
      </c>
      <c r="G24" s="25">
        <v>400</v>
      </c>
    </row>
    <row r="25" spans="1:7" x14ac:dyDescent="0.25">
      <c r="A25" s="46" t="s">
        <v>57</v>
      </c>
      <c r="B25" s="24" t="s">
        <v>58</v>
      </c>
      <c r="C25" s="25">
        <v>0</v>
      </c>
      <c r="D25" s="25">
        <v>0</v>
      </c>
      <c r="E25" s="25">
        <v>400</v>
      </c>
      <c r="F25" s="25">
        <v>400</v>
      </c>
      <c r="G25" s="25">
        <v>400</v>
      </c>
    </row>
    <row r="26" spans="1:7" x14ac:dyDescent="0.25">
      <c r="A26" s="21" t="s">
        <v>121</v>
      </c>
      <c r="B26" s="19" t="s">
        <v>122</v>
      </c>
      <c r="C26" s="20">
        <v>4896.45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6" t="s">
        <v>113</v>
      </c>
      <c r="B27" s="45" t="s">
        <v>114</v>
      </c>
      <c r="C27" s="27">
        <v>148.46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46" t="s">
        <v>53</v>
      </c>
      <c r="B28" s="24" t="s">
        <v>54</v>
      </c>
      <c r="C28" s="25">
        <v>148.46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46" t="s">
        <v>57</v>
      </c>
      <c r="B29" s="24" t="s">
        <v>58</v>
      </c>
      <c r="C29" s="25">
        <v>148.46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123</v>
      </c>
      <c r="B30" s="45" t="s">
        <v>124</v>
      </c>
      <c r="C30" s="27">
        <v>4747.99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46" t="s">
        <v>53</v>
      </c>
      <c r="B31" s="24" t="s">
        <v>54</v>
      </c>
      <c r="C31" s="25">
        <v>4747.99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46" t="s">
        <v>55</v>
      </c>
      <c r="B32" s="24" t="s">
        <v>56</v>
      </c>
      <c r="C32" s="25">
        <v>4707.99</v>
      </c>
      <c r="D32" s="25">
        <v>0</v>
      </c>
      <c r="E32" s="25">
        <v>0</v>
      </c>
      <c r="F32" s="25">
        <v>0</v>
      </c>
      <c r="G32" s="25">
        <v>0</v>
      </c>
    </row>
    <row r="33" spans="1:7" x14ac:dyDescent="0.25">
      <c r="A33" s="46" t="s">
        <v>57</v>
      </c>
      <c r="B33" s="24" t="s">
        <v>58</v>
      </c>
      <c r="C33" s="25">
        <v>40</v>
      </c>
      <c r="D33" s="25">
        <v>0</v>
      </c>
      <c r="E33" s="25">
        <v>0</v>
      </c>
      <c r="F33" s="25">
        <v>0</v>
      </c>
      <c r="G33" s="25">
        <v>0</v>
      </c>
    </row>
    <row r="34" spans="1:7" x14ac:dyDescent="0.25">
      <c r="A34" s="21" t="s">
        <v>125</v>
      </c>
      <c r="B34" s="19" t="s">
        <v>126</v>
      </c>
      <c r="C34" s="20">
        <v>2702.11</v>
      </c>
      <c r="D34" s="20">
        <v>3912</v>
      </c>
      <c r="E34" s="20">
        <v>3600</v>
      </c>
      <c r="F34" s="20">
        <v>3600</v>
      </c>
      <c r="G34" s="20">
        <v>3600</v>
      </c>
    </row>
    <row r="35" spans="1:7" x14ac:dyDescent="0.25">
      <c r="A35" s="26" t="s">
        <v>123</v>
      </c>
      <c r="B35" s="45" t="s">
        <v>124</v>
      </c>
      <c r="C35" s="27">
        <v>2702.11</v>
      </c>
      <c r="D35" s="27">
        <v>3912</v>
      </c>
      <c r="E35" s="27">
        <v>3600</v>
      </c>
      <c r="F35" s="27">
        <v>3600</v>
      </c>
      <c r="G35" s="27">
        <v>3600</v>
      </c>
    </row>
    <row r="36" spans="1:7" x14ac:dyDescent="0.25">
      <c r="A36" s="46" t="s">
        <v>53</v>
      </c>
      <c r="B36" s="24" t="s">
        <v>54</v>
      </c>
      <c r="C36" s="25">
        <v>2702.11</v>
      </c>
      <c r="D36" s="25">
        <v>3912</v>
      </c>
      <c r="E36" s="25">
        <v>3600</v>
      </c>
      <c r="F36" s="25">
        <v>3600</v>
      </c>
      <c r="G36" s="25">
        <v>3600</v>
      </c>
    </row>
    <row r="37" spans="1:7" x14ac:dyDescent="0.25">
      <c r="A37" s="46" t="s">
        <v>57</v>
      </c>
      <c r="B37" s="24" t="s">
        <v>58</v>
      </c>
      <c r="C37" s="25">
        <v>2702.11</v>
      </c>
      <c r="D37" s="25">
        <v>3912</v>
      </c>
      <c r="E37" s="25">
        <v>3600</v>
      </c>
      <c r="F37" s="25">
        <v>3600</v>
      </c>
      <c r="G37" s="25">
        <v>3600</v>
      </c>
    </row>
    <row r="38" spans="1:7" ht="22.5" x14ac:dyDescent="0.25">
      <c r="A38" s="21" t="s">
        <v>127</v>
      </c>
      <c r="B38" s="19" t="s">
        <v>128</v>
      </c>
      <c r="C38" s="20">
        <v>118055.1</v>
      </c>
      <c r="D38" s="20">
        <v>135790</v>
      </c>
      <c r="E38" s="20">
        <v>126676</v>
      </c>
      <c r="F38" s="20">
        <v>126676</v>
      </c>
      <c r="G38" s="20">
        <v>126676</v>
      </c>
    </row>
    <row r="39" spans="1:7" ht="22.5" x14ac:dyDescent="0.25">
      <c r="A39" s="21" t="s">
        <v>129</v>
      </c>
      <c r="B39" s="19" t="s">
        <v>130</v>
      </c>
      <c r="C39" s="20">
        <v>1327</v>
      </c>
      <c r="D39" s="20">
        <v>1330</v>
      </c>
      <c r="E39" s="20">
        <v>1500</v>
      </c>
      <c r="F39" s="20">
        <v>1500</v>
      </c>
      <c r="G39" s="20">
        <v>1500</v>
      </c>
    </row>
    <row r="40" spans="1:7" x14ac:dyDescent="0.25">
      <c r="A40" s="26" t="s">
        <v>131</v>
      </c>
      <c r="B40" s="45" t="s">
        <v>132</v>
      </c>
      <c r="C40" s="27">
        <v>1327</v>
      </c>
      <c r="D40" s="27">
        <v>1330</v>
      </c>
      <c r="E40" s="27">
        <v>1500</v>
      </c>
      <c r="F40" s="27">
        <v>1500</v>
      </c>
      <c r="G40" s="27">
        <v>1500</v>
      </c>
    </row>
    <row r="41" spans="1:7" x14ac:dyDescent="0.25">
      <c r="A41" s="46" t="s">
        <v>65</v>
      </c>
      <c r="B41" s="24" t="s">
        <v>66</v>
      </c>
      <c r="C41" s="25">
        <v>1327</v>
      </c>
      <c r="D41" s="25">
        <v>1330</v>
      </c>
      <c r="E41" s="25">
        <v>1500</v>
      </c>
      <c r="F41" s="25">
        <v>1500</v>
      </c>
      <c r="G41" s="25">
        <v>1500</v>
      </c>
    </row>
    <row r="42" spans="1:7" x14ac:dyDescent="0.25">
      <c r="A42" s="46" t="s">
        <v>69</v>
      </c>
      <c r="B42" s="24" t="s">
        <v>70</v>
      </c>
      <c r="C42" s="25">
        <v>1327</v>
      </c>
      <c r="D42" s="25">
        <v>1330</v>
      </c>
      <c r="E42" s="25">
        <v>1500</v>
      </c>
      <c r="F42" s="25">
        <v>1500</v>
      </c>
      <c r="G42" s="25">
        <v>1500</v>
      </c>
    </row>
    <row r="43" spans="1:7" x14ac:dyDescent="0.25">
      <c r="A43" s="21" t="s">
        <v>133</v>
      </c>
      <c r="B43" s="19" t="s">
        <v>134</v>
      </c>
      <c r="C43" s="20">
        <v>30663.72</v>
      </c>
      <c r="D43" s="20">
        <v>36760</v>
      </c>
      <c r="E43" s="20">
        <v>35586</v>
      </c>
      <c r="F43" s="20">
        <v>35586</v>
      </c>
      <c r="G43" s="20">
        <v>35586</v>
      </c>
    </row>
    <row r="44" spans="1:7" x14ac:dyDescent="0.25">
      <c r="A44" s="26" t="s">
        <v>131</v>
      </c>
      <c r="B44" s="45" t="s">
        <v>132</v>
      </c>
      <c r="C44" s="27">
        <v>30663.72</v>
      </c>
      <c r="D44" s="27">
        <v>36760</v>
      </c>
      <c r="E44" s="27">
        <v>35586</v>
      </c>
      <c r="F44" s="27">
        <v>35586</v>
      </c>
      <c r="G44" s="27">
        <v>35586</v>
      </c>
    </row>
    <row r="45" spans="1:7" x14ac:dyDescent="0.25">
      <c r="A45" s="46" t="s">
        <v>53</v>
      </c>
      <c r="B45" s="24" t="s">
        <v>54</v>
      </c>
      <c r="C45" s="25">
        <v>30663.72</v>
      </c>
      <c r="D45" s="25">
        <v>36760</v>
      </c>
      <c r="E45" s="25">
        <v>35586</v>
      </c>
      <c r="F45" s="25">
        <v>35586</v>
      </c>
      <c r="G45" s="25">
        <v>35586</v>
      </c>
    </row>
    <row r="46" spans="1:7" x14ac:dyDescent="0.25">
      <c r="A46" s="46" t="s">
        <v>57</v>
      </c>
      <c r="B46" s="24" t="s">
        <v>58</v>
      </c>
      <c r="C46" s="25">
        <v>30663.72</v>
      </c>
      <c r="D46" s="25">
        <v>36760</v>
      </c>
      <c r="E46" s="25">
        <v>35586</v>
      </c>
      <c r="F46" s="25">
        <v>35586</v>
      </c>
      <c r="G46" s="25">
        <v>35586</v>
      </c>
    </row>
    <row r="47" spans="1:7" x14ac:dyDescent="0.25">
      <c r="A47" s="21" t="s">
        <v>135</v>
      </c>
      <c r="B47" s="19" t="s">
        <v>136</v>
      </c>
      <c r="C47" s="20">
        <v>86064.38</v>
      </c>
      <c r="D47" s="20">
        <v>97700</v>
      </c>
      <c r="E47" s="20">
        <v>89590</v>
      </c>
      <c r="F47" s="20">
        <v>89590</v>
      </c>
      <c r="G47" s="20">
        <v>89590</v>
      </c>
    </row>
    <row r="48" spans="1:7" x14ac:dyDescent="0.25">
      <c r="A48" s="26" t="s">
        <v>113</v>
      </c>
      <c r="B48" s="45" t="s">
        <v>114</v>
      </c>
      <c r="C48" s="27">
        <v>0</v>
      </c>
      <c r="D48" s="27">
        <v>2100</v>
      </c>
      <c r="E48" s="27">
        <v>2750</v>
      </c>
      <c r="F48" s="27">
        <v>2750</v>
      </c>
      <c r="G48" s="27">
        <v>2750</v>
      </c>
    </row>
    <row r="49" spans="1:7" x14ac:dyDescent="0.25">
      <c r="A49" s="46" t="s">
        <v>53</v>
      </c>
      <c r="B49" s="24" t="s">
        <v>54</v>
      </c>
      <c r="C49" s="25">
        <v>0</v>
      </c>
      <c r="D49" s="25">
        <v>2100</v>
      </c>
      <c r="E49" s="25">
        <v>2750</v>
      </c>
      <c r="F49" s="25">
        <v>2750</v>
      </c>
      <c r="G49" s="25">
        <v>2750</v>
      </c>
    </row>
    <row r="50" spans="1:7" x14ac:dyDescent="0.25">
      <c r="A50" s="46" t="s">
        <v>57</v>
      </c>
      <c r="B50" s="24" t="s">
        <v>58</v>
      </c>
      <c r="C50" s="25">
        <v>0</v>
      </c>
      <c r="D50" s="25">
        <v>2100</v>
      </c>
      <c r="E50" s="25">
        <v>2750</v>
      </c>
      <c r="F50" s="25">
        <v>2750</v>
      </c>
      <c r="G50" s="25">
        <v>2750</v>
      </c>
    </row>
    <row r="51" spans="1:7" x14ac:dyDescent="0.25">
      <c r="A51" s="26" t="s">
        <v>131</v>
      </c>
      <c r="B51" s="45" t="s">
        <v>132</v>
      </c>
      <c r="C51" s="27">
        <v>86064.38</v>
      </c>
      <c r="D51" s="27">
        <v>95600</v>
      </c>
      <c r="E51" s="27">
        <v>86840</v>
      </c>
      <c r="F51" s="27">
        <v>86840</v>
      </c>
      <c r="G51" s="27">
        <v>86840</v>
      </c>
    </row>
    <row r="52" spans="1:7" x14ac:dyDescent="0.25">
      <c r="A52" s="46" t="s">
        <v>53</v>
      </c>
      <c r="B52" s="24" t="s">
        <v>54</v>
      </c>
      <c r="C52" s="25">
        <v>86064.38</v>
      </c>
      <c r="D52" s="25">
        <v>95600</v>
      </c>
      <c r="E52" s="25">
        <v>86840</v>
      </c>
      <c r="F52" s="25">
        <v>86840</v>
      </c>
      <c r="G52" s="25">
        <v>86840</v>
      </c>
    </row>
    <row r="53" spans="1:7" x14ac:dyDescent="0.25">
      <c r="A53" s="46" t="s">
        <v>57</v>
      </c>
      <c r="B53" s="24" t="s">
        <v>58</v>
      </c>
      <c r="C53" s="25">
        <v>86064.38</v>
      </c>
      <c r="D53" s="25">
        <v>95600</v>
      </c>
      <c r="E53" s="25">
        <v>86840</v>
      </c>
      <c r="F53" s="25">
        <v>86840</v>
      </c>
      <c r="G53" s="25">
        <v>86840</v>
      </c>
    </row>
    <row r="54" spans="1:7" ht="22.5" x14ac:dyDescent="0.25">
      <c r="A54" s="21" t="s">
        <v>137</v>
      </c>
      <c r="B54" s="19" t="s">
        <v>138</v>
      </c>
      <c r="C54" s="20">
        <v>1382880.47</v>
      </c>
      <c r="D54" s="20">
        <v>1746854</v>
      </c>
      <c r="E54" s="20">
        <v>1998164</v>
      </c>
      <c r="F54" s="20">
        <v>1865866</v>
      </c>
      <c r="G54" s="20">
        <v>1865866</v>
      </c>
    </row>
    <row r="55" spans="1:7" x14ac:dyDescent="0.25">
      <c r="A55" s="21" t="s">
        <v>139</v>
      </c>
      <c r="B55" s="19" t="s">
        <v>140</v>
      </c>
      <c r="C55" s="20">
        <v>1382880.47</v>
      </c>
      <c r="D55" s="20">
        <v>1746854</v>
      </c>
      <c r="E55" s="20">
        <v>1998164</v>
      </c>
      <c r="F55" s="20">
        <v>1865866</v>
      </c>
      <c r="G55" s="20">
        <v>1865866</v>
      </c>
    </row>
    <row r="56" spans="1:7" x14ac:dyDescent="0.25">
      <c r="A56" s="26" t="s">
        <v>141</v>
      </c>
      <c r="B56" s="45" t="s">
        <v>101</v>
      </c>
      <c r="C56" s="27">
        <v>44557.22</v>
      </c>
      <c r="D56" s="27">
        <v>146305</v>
      </c>
      <c r="E56" s="27">
        <v>154064</v>
      </c>
      <c r="F56" s="27">
        <v>62064</v>
      </c>
      <c r="G56" s="27">
        <v>62064</v>
      </c>
    </row>
    <row r="57" spans="1:7" x14ac:dyDescent="0.25">
      <c r="A57" s="46" t="s">
        <v>53</v>
      </c>
      <c r="B57" s="24" t="s">
        <v>54</v>
      </c>
      <c r="C57" s="25">
        <v>44354.27</v>
      </c>
      <c r="D57" s="25">
        <v>102172</v>
      </c>
      <c r="E57" s="25">
        <v>109931</v>
      </c>
      <c r="F57" s="25">
        <v>42931</v>
      </c>
      <c r="G57" s="25">
        <v>42931</v>
      </c>
    </row>
    <row r="58" spans="1:7" x14ac:dyDescent="0.25">
      <c r="A58" s="46" t="s">
        <v>55</v>
      </c>
      <c r="B58" s="24" t="s">
        <v>56</v>
      </c>
      <c r="C58" s="25">
        <v>30716.639999999999</v>
      </c>
      <c r="D58" s="25">
        <v>42768</v>
      </c>
      <c r="E58" s="25">
        <v>49618</v>
      </c>
      <c r="F58" s="25">
        <v>22618</v>
      </c>
      <c r="G58" s="25">
        <v>22618</v>
      </c>
    </row>
    <row r="59" spans="1:7" x14ac:dyDescent="0.25">
      <c r="A59" s="46" t="s">
        <v>57</v>
      </c>
      <c r="B59" s="24" t="s">
        <v>58</v>
      </c>
      <c r="C59" s="25">
        <v>13637.63</v>
      </c>
      <c r="D59" s="25">
        <v>59271</v>
      </c>
      <c r="E59" s="25">
        <v>60180</v>
      </c>
      <c r="F59" s="25">
        <v>20180</v>
      </c>
      <c r="G59" s="25">
        <v>20180</v>
      </c>
    </row>
    <row r="60" spans="1:7" ht="22.5" x14ac:dyDescent="0.25">
      <c r="A60" s="46" t="s">
        <v>61</v>
      </c>
      <c r="B60" s="24" t="s">
        <v>62</v>
      </c>
      <c r="C60" s="25">
        <v>0</v>
      </c>
      <c r="D60" s="25">
        <v>133</v>
      </c>
      <c r="E60" s="25">
        <v>133</v>
      </c>
      <c r="F60" s="25">
        <v>133</v>
      </c>
      <c r="G60" s="25">
        <v>133</v>
      </c>
    </row>
    <row r="61" spans="1:7" x14ac:dyDescent="0.25">
      <c r="A61" s="46" t="s">
        <v>65</v>
      </c>
      <c r="B61" s="24" t="s">
        <v>66</v>
      </c>
      <c r="C61" s="25">
        <v>202.95</v>
      </c>
      <c r="D61" s="25">
        <v>44133</v>
      </c>
      <c r="E61" s="25">
        <v>44133</v>
      </c>
      <c r="F61" s="25">
        <v>19133</v>
      </c>
      <c r="G61" s="25">
        <v>19133</v>
      </c>
    </row>
    <row r="62" spans="1:7" x14ac:dyDescent="0.25">
      <c r="A62" s="46" t="s">
        <v>67</v>
      </c>
      <c r="B62" s="24" t="s">
        <v>68</v>
      </c>
      <c r="C62" s="25">
        <v>0</v>
      </c>
      <c r="D62" s="25">
        <v>133</v>
      </c>
      <c r="E62" s="25">
        <v>133</v>
      </c>
      <c r="F62" s="25">
        <v>133</v>
      </c>
      <c r="G62" s="25">
        <v>133</v>
      </c>
    </row>
    <row r="63" spans="1:7" x14ac:dyDescent="0.25">
      <c r="A63" s="46" t="s">
        <v>69</v>
      </c>
      <c r="B63" s="24" t="s">
        <v>70</v>
      </c>
      <c r="C63" s="25">
        <v>202.95</v>
      </c>
      <c r="D63" s="25">
        <v>44000</v>
      </c>
      <c r="E63" s="25">
        <v>44000</v>
      </c>
      <c r="F63" s="25">
        <v>19000</v>
      </c>
      <c r="G63" s="25">
        <v>19000</v>
      </c>
    </row>
    <row r="64" spans="1:7" x14ac:dyDescent="0.25">
      <c r="A64" s="26" t="s">
        <v>142</v>
      </c>
      <c r="B64" s="45" t="s">
        <v>102</v>
      </c>
      <c r="C64" s="27">
        <v>1332019.27</v>
      </c>
      <c r="D64" s="27">
        <v>1599873</v>
      </c>
      <c r="E64" s="27">
        <v>1843300</v>
      </c>
      <c r="F64" s="27">
        <v>1803002</v>
      </c>
      <c r="G64" s="27">
        <v>1803002</v>
      </c>
    </row>
    <row r="65" spans="1:7" x14ac:dyDescent="0.25">
      <c r="A65" s="46" t="s">
        <v>53</v>
      </c>
      <c r="B65" s="24" t="s">
        <v>54</v>
      </c>
      <c r="C65" s="25">
        <v>1329704.22</v>
      </c>
      <c r="D65" s="25">
        <v>1584873</v>
      </c>
      <c r="E65" s="25">
        <v>1828300</v>
      </c>
      <c r="F65" s="25">
        <v>1788002</v>
      </c>
      <c r="G65" s="25">
        <v>1788002</v>
      </c>
    </row>
    <row r="66" spans="1:7" x14ac:dyDescent="0.25">
      <c r="A66" s="46" t="s">
        <v>55</v>
      </c>
      <c r="B66" s="24" t="s">
        <v>56</v>
      </c>
      <c r="C66" s="25">
        <v>1266431.0900000001</v>
      </c>
      <c r="D66" s="25">
        <v>1461250</v>
      </c>
      <c r="E66" s="25">
        <v>1704200</v>
      </c>
      <c r="F66" s="25">
        <v>1704200</v>
      </c>
      <c r="G66" s="25">
        <v>1704200</v>
      </c>
    </row>
    <row r="67" spans="1:7" x14ac:dyDescent="0.25">
      <c r="A67" s="46" t="s">
        <v>57</v>
      </c>
      <c r="B67" s="24" t="s">
        <v>58</v>
      </c>
      <c r="C67" s="25">
        <v>62674.47</v>
      </c>
      <c r="D67" s="25">
        <v>123424</v>
      </c>
      <c r="E67" s="25">
        <v>123900</v>
      </c>
      <c r="F67" s="25">
        <v>83602</v>
      </c>
      <c r="G67" s="25">
        <v>83602</v>
      </c>
    </row>
    <row r="68" spans="1:7" x14ac:dyDescent="0.25">
      <c r="A68" s="46" t="s">
        <v>59</v>
      </c>
      <c r="B68" s="24" t="s">
        <v>60</v>
      </c>
      <c r="C68" s="25">
        <v>549.55999999999995</v>
      </c>
      <c r="D68" s="25">
        <v>0</v>
      </c>
      <c r="E68" s="25">
        <v>0</v>
      </c>
      <c r="F68" s="25">
        <v>0</v>
      </c>
      <c r="G68" s="25">
        <v>0</v>
      </c>
    </row>
    <row r="69" spans="1:7" ht="22.5" x14ac:dyDescent="0.25">
      <c r="A69" s="46" t="s">
        <v>61</v>
      </c>
      <c r="B69" s="24" t="s">
        <v>62</v>
      </c>
      <c r="C69" s="25">
        <v>0</v>
      </c>
      <c r="D69" s="25">
        <v>199</v>
      </c>
      <c r="E69" s="25">
        <v>200</v>
      </c>
      <c r="F69" s="25">
        <v>200</v>
      </c>
      <c r="G69" s="25">
        <v>200</v>
      </c>
    </row>
    <row r="70" spans="1:7" x14ac:dyDescent="0.25">
      <c r="A70" s="46" t="s">
        <v>63</v>
      </c>
      <c r="B70" s="24" t="s">
        <v>64</v>
      </c>
      <c r="C70" s="25">
        <v>49.1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46" t="s">
        <v>65</v>
      </c>
      <c r="B71" s="24" t="s">
        <v>66</v>
      </c>
      <c r="C71" s="25">
        <v>2315.0500000000002</v>
      </c>
      <c r="D71" s="25">
        <v>15000</v>
      </c>
      <c r="E71" s="25">
        <v>15000</v>
      </c>
      <c r="F71" s="25">
        <v>15000</v>
      </c>
      <c r="G71" s="25">
        <v>15000</v>
      </c>
    </row>
    <row r="72" spans="1:7" x14ac:dyDescent="0.25">
      <c r="A72" s="46" t="s">
        <v>69</v>
      </c>
      <c r="B72" s="24" t="s">
        <v>70</v>
      </c>
      <c r="C72" s="25">
        <v>2315.0500000000002</v>
      </c>
      <c r="D72" s="25">
        <v>15000</v>
      </c>
      <c r="E72" s="25">
        <v>15000</v>
      </c>
      <c r="F72" s="25">
        <v>15000</v>
      </c>
      <c r="G72" s="25">
        <v>15000</v>
      </c>
    </row>
    <row r="73" spans="1:7" x14ac:dyDescent="0.25">
      <c r="A73" s="26" t="s">
        <v>143</v>
      </c>
      <c r="B73" s="45" t="s">
        <v>144</v>
      </c>
      <c r="C73" s="27">
        <v>6303.98</v>
      </c>
      <c r="D73" s="27">
        <v>676</v>
      </c>
      <c r="E73" s="27">
        <v>800</v>
      </c>
      <c r="F73" s="27">
        <v>800</v>
      </c>
      <c r="G73" s="27">
        <v>800</v>
      </c>
    </row>
    <row r="74" spans="1:7" x14ac:dyDescent="0.25">
      <c r="A74" s="46" t="s">
        <v>53</v>
      </c>
      <c r="B74" s="24" t="s">
        <v>54</v>
      </c>
      <c r="C74" s="25">
        <v>5000</v>
      </c>
      <c r="D74" s="25">
        <v>176</v>
      </c>
      <c r="E74" s="25">
        <v>300</v>
      </c>
      <c r="F74" s="25">
        <v>300</v>
      </c>
      <c r="G74" s="25">
        <v>300</v>
      </c>
    </row>
    <row r="75" spans="1:7" x14ac:dyDescent="0.25">
      <c r="A75" s="46" t="s">
        <v>57</v>
      </c>
      <c r="B75" s="24" t="s">
        <v>58</v>
      </c>
      <c r="C75" s="25">
        <v>5000</v>
      </c>
      <c r="D75" s="25">
        <v>176</v>
      </c>
      <c r="E75" s="25">
        <v>300</v>
      </c>
      <c r="F75" s="25">
        <v>300</v>
      </c>
      <c r="G75" s="25">
        <v>300</v>
      </c>
    </row>
    <row r="76" spans="1:7" x14ac:dyDescent="0.25">
      <c r="A76" s="46" t="s">
        <v>65</v>
      </c>
      <c r="B76" s="24" t="s">
        <v>66</v>
      </c>
      <c r="C76" s="25">
        <v>1303.98</v>
      </c>
      <c r="D76" s="25">
        <v>500</v>
      </c>
      <c r="E76" s="25">
        <v>500</v>
      </c>
      <c r="F76" s="25">
        <v>500</v>
      </c>
      <c r="G76" s="25">
        <v>500</v>
      </c>
    </row>
    <row r="77" spans="1:7" x14ac:dyDescent="0.25">
      <c r="A77" s="46" t="s">
        <v>69</v>
      </c>
      <c r="B77" s="24" t="s">
        <v>70</v>
      </c>
      <c r="C77" s="25">
        <v>1303.98</v>
      </c>
      <c r="D77" s="25">
        <v>500</v>
      </c>
      <c r="E77" s="25">
        <v>500</v>
      </c>
      <c r="F77" s="25">
        <v>500</v>
      </c>
      <c r="G77" s="25">
        <v>500</v>
      </c>
    </row>
    <row r="80" spans="1:7" x14ac:dyDescent="0.25">
      <c r="F80" s="12" t="s">
        <v>29</v>
      </c>
    </row>
    <row r="84" spans="6:6" x14ac:dyDescent="0.25">
      <c r="F84" s="13" t="s">
        <v>30</v>
      </c>
    </row>
  </sheetData>
  <mergeCells count="3">
    <mergeCell ref="A3:G3"/>
    <mergeCell ref="A5:G5"/>
    <mergeCell ref="A1:G1"/>
  </mergeCells>
  <pageMargins left="0.78740155696868896" right="0.59055119752883911" top="0.59055119752883911" bottom="0.59055119752883911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RPR prema ekonomskoj klasif.</vt:lpstr>
      <vt:lpstr>RPR prema izvorima financiranja</vt:lpstr>
      <vt:lpstr>Rashodi prema funkcijskoj klas.</vt:lpstr>
      <vt:lpstr>RF prema ekonomskoj klasif.</vt:lpstr>
      <vt:lpstr>PIR prema izvorima financiranja</vt:lpstr>
      <vt:lpstr>Preneseni višak-manjak</vt:lpstr>
      <vt:lpstr>Posebni dio po program. klasif.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Racunovodstvo</cp:lastModifiedBy>
  <cp:lastPrinted>2024-10-24T11:21:33Z</cp:lastPrinted>
  <dcterms:created xsi:type="dcterms:W3CDTF">2024-10-22T08:30:25Z</dcterms:created>
  <dcterms:modified xsi:type="dcterms:W3CDTF">2024-10-24T11:21:35Z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